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50" yWindow="0" windowWidth="12360" windowHeight="14205"/>
  </bookViews>
  <sheets>
    <sheet name="17квЭт" sheetId="17" r:id="rId1"/>
  </sheets>
  <definedNames>
    <definedName name="_xlnm._FilterDatabase" localSheetId="0" hidden="1">'17квЭт'!$A$16:$WXK$253</definedName>
    <definedName name="Z_500C2F4F_1743_499A_A051_20565DBF52B2_.wvu.PrintArea" localSheetId="0" hidden="1">'17квЭт'!$A$1:$BC$16</definedName>
    <definedName name="_xlnm.Print_Area" localSheetId="0">'17квЭт'!$A$1:$BC$16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J251" i="17" l="1"/>
  <c r="AI18" i="17" l="1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I64" i="17"/>
  <c r="AI65" i="17"/>
  <c r="AI66" i="17"/>
  <c r="AI67" i="17"/>
  <c r="AI68" i="17"/>
  <c r="AI69" i="17"/>
  <c r="AI70" i="17"/>
  <c r="AI71" i="17"/>
  <c r="AI72" i="17"/>
  <c r="AI73" i="17"/>
  <c r="AI74" i="17"/>
  <c r="AI75" i="17"/>
  <c r="AI76" i="17"/>
  <c r="AI77" i="17"/>
  <c r="AI78" i="17"/>
  <c r="AI79" i="17"/>
  <c r="AI80" i="17"/>
  <c r="AI81" i="17"/>
  <c r="AI82" i="17"/>
  <c r="AI83" i="17"/>
  <c r="AI84" i="17"/>
  <c r="AI85" i="17"/>
  <c r="AI86" i="17"/>
  <c r="AI87" i="17"/>
  <c r="AI88" i="17"/>
  <c r="AI89" i="17"/>
  <c r="AI90" i="17"/>
  <c r="AI91" i="17"/>
  <c r="AI92" i="17"/>
  <c r="AI93" i="17"/>
  <c r="AI94" i="17"/>
  <c r="AI95" i="17"/>
  <c r="AI96" i="17"/>
  <c r="AI97" i="17"/>
  <c r="AI98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17" i="17"/>
  <c r="AI118" i="17"/>
  <c r="AI119" i="17"/>
  <c r="AI120" i="17"/>
  <c r="AI121" i="17"/>
  <c r="AI122" i="17"/>
  <c r="AI123" i="17"/>
  <c r="AI124" i="17"/>
  <c r="AI125" i="17"/>
  <c r="AI126" i="17"/>
  <c r="AI127" i="17"/>
  <c r="AI128" i="17"/>
  <c r="AI129" i="17"/>
  <c r="AI130" i="17"/>
  <c r="AI131" i="17"/>
  <c r="AI132" i="17"/>
  <c r="AI133" i="17"/>
  <c r="AI134" i="17"/>
  <c r="AI135" i="17"/>
  <c r="AI136" i="17"/>
  <c r="AI137" i="17"/>
  <c r="AI138" i="17"/>
  <c r="AI139" i="17"/>
  <c r="AI140" i="17"/>
  <c r="AI141" i="17"/>
  <c r="AI142" i="17"/>
  <c r="AI143" i="17"/>
  <c r="AI144" i="17"/>
  <c r="AI145" i="17"/>
  <c r="AI146" i="17"/>
  <c r="AI147" i="17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5" i="17"/>
  <c r="AI196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29" i="17"/>
  <c r="AI230" i="17"/>
  <c r="AI231" i="17"/>
  <c r="AI232" i="17"/>
  <c r="AI233" i="17"/>
  <c r="AI234" i="17"/>
  <c r="AI235" i="17"/>
  <c r="AI236" i="17"/>
  <c r="AI237" i="17"/>
  <c r="AI238" i="17"/>
  <c r="AI239" i="17"/>
  <c r="AI240" i="17"/>
  <c r="AI241" i="17"/>
  <c r="AI242" i="17"/>
  <c r="AI243" i="17"/>
  <c r="AI244" i="17"/>
  <c r="AI245" i="17"/>
  <c r="AI246" i="17"/>
  <c r="AI247" i="17"/>
  <c r="AI248" i="17"/>
  <c r="AI249" i="17"/>
  <c r="AI250" i="17"/>
  <c r="AI251" i="17"/>
  <c r="AI252" i="17"/>
  <c r="AI253" i="17"/>
  <c r="AH18" i="17"/>
  <c r="AH19" i="17"/>
  <c r="AH20" i="17"/>
  <c r="AH21" i="17"/>
  <c r="AH22" i="17"/>
  <c r="AH23" i="17"/>
  <c r="AH24" i="17"/>
  <c r="AH25" i="17"/>
  <c r="AH26" i="17"/>
  <c r="AH27" i="17"/>
  <c r="AH28" i="17"/>
  <c r="AH29" i="17"/>
  <c r="AH30" i="17"/>
  <c r="AH31" i="17"/>
  <c r="AH32" i="17"/>
  <c r="AH33" i="17"/>
  <c r="AH34" i="17"/>
  <c r="AH35" i="17"/>
  <c r="AH36" i="17"/>
  <c r="AH37" i="17"/>
  <c r="AH38" i="17"/>
  <c r="AH39" i="17"/>
  <c r="AH40" i="17"/>
  <c r="AH41" i="17"/>
  <c r="AH42" i="17"/>
  <c r="AH43" i="17"/>
  <c r="AH44" i="17"/>
  <c r="AH45" i="17"/>
  <c r="AH46" i="17"/>
  <c r="AH47" i="17"/>
  <c r="AH48" i="17"/>
  <c r="AH49" i="17"/>
  <c r="AH50" i="17"/>
  <c r="AH51" i="17"/>
  <c r="AH52" i="17"/>
  <c r="AH53" i="17"/>
  <c r="AH54" i="17"/>
  <c r="AH55" i="17"/>
  <c r="AH56" i="17"/>
  <c r="AH57" i="17"/>
  <c r="AH58" i="17"/>
  <c r="AH59" i="17"/>
  <c r="AH60" i="17"/>
  <c r="AH61" i="17"/>
  <c r="AH62" i="17"/>
  <c r="AH63" i="17"/>
  <c r="AH64" i="17"/>
  <c r="AH65" i="17"/>
  <c r="AH66" i="17"/>
  <c r="AH67" i="17"/>
  <c r="AH68" i="17"/>
  <c r="AH69" i="17"/>
  <c r="AH70" i="17"/>
  <c r="AH71" i="17"/>
  <c r="AH72" i="17"/>
  <c r="AH73" i="17"/>
  <c r="AH74" i="17"/>
  <c r="AH75" i="17"/>
  <c r="AH76" i="17"/>
  <c r="AH77" i="17"/>
  <c r="AH78" i="17"/>
  <c r="AH79" i="17"/>
  <c r="AH80" i="17"/>
  <c r="AH81" i="17"/>
  <c r="AH82" i="17"/>
  <c r="AH83" i="17"/>
  <c r="AH84" i="17"/>
  <c r="AH85" i="17"/>
  <c r="AH86" i="17"/>
  <c r="AH87" i="17"/>
  <c r="AH88" i="17"/>
  <c r="AH89" i="17"/>
  <c r="AH90" i="17"/>
  <c r="AH91" i="17"/>
  <c r="AH92" i="17"/>
  <c r="AH93" i="17"/>
  <c r="AH94" i="17"/>
  <c r="AH95" i="17"/>
  <c r="AH96" i="17"/>
  <c r="AH97" i="17"/>
  <c r="AH98" i="17"/>
  <c r="AH99" i="17"/>
  <c r="AH100" i="17"/>
  <c r="AH101" i="17"/>
  <c r="AH102" i="17"/>
  <c r="AH103" i="17"/>
  <c r="AH104" i="17"/>
  <c r="AH105" i="17"/>
  <c r="AH106" i="17"/>
  <c r="AH107" i="17"/>
  <c r="AH108" i="17"/>
  <c r="AH109" i="17"/>
  <c r="AH110" i="17"/>
  <c r="AH111" i="17"/>
  <c r="AH112" i="17"/>
  <c r="AH113" i="17"/>
  <c r="AH114" i="17"/>
  <c r="AH115" i="17"/>
  <c r="AH116" i="17"/>
  <c r="AH117" i="17"/>
  <c r="AH118" i="17"/>
  <c r="AH119" i="17"/>
  <c r="AH120" i="17"/>
  <c r="AH121" i="17"/>
  <c r="AH122" i="17"/>
  <c r="AH123" i="17"/>
  <c r="AH124" i="17"/>
  <c r="AH125" i="17"/>
  <c r="AH126" i="17"/>
  <c r="AH127" i="17"/>
  <c r="AH128" i="17"/>
  <c r="AH129" i="17"/>
  <c r="AH130" i="17"/>
  <c r="AH131" i="17"/>
  <c r="AH132" i="17"/>
  <c r="AH133" i="17"/>
  <c r="AH134" i="17"/>
  <c r="AH135" i="17"/>
  <c r="AH136" i="17"/>
  <c r="AH137" i="17"/>
  <c r="AH138" i="17"/>
  <c r="AH139" i="17"/>
  <c r="AH140" i="17"/>
  <c r="AH141" i="17"/>
  <c r="AH142" i="17"/>
  <c r="AH143" i="17"/>
  <c r="AH144" i="17"/>
  <c r="AH145" i="17"/>
  <c r="AH146" i="17"/>
  <c r="AH147" i="17"/>
  <c r="AH148" i="17"/>
  <c r="AH149" i="17"/>
  <c r="AH150" i="17"/>
  <c r="AH151" i="17"/>
  <c r="AH152" i="17"/>
  <c r="AH153" i="17"/>
  <c r="AH154" i="17"/>
  <c r="AH155" i="17"/>
  <c r="AH156" i="17"/>
  <c r="AH157" i="17"/>
  <c r="AH158" i="17"/>
  <c r="AH159" i="17"/>
  <c r="AH160" i="17"/>
  <c r="AH161" i="17"/>
  <c r="AH162" i="17"/>
  <c r="AH163" i="17"/>
  <c r="AH164" i="17"/>
  <c r="AH165" i="17"/>
  <c r="AH166" i="17"/>
  <c r="AH167" i="17"/>
  <c r="AH168" i="17"/>
  <c r="AH169" i="17"/>
  <c r="AH170" i="17"/>
  <c r="AH171" i="17"/>
  <c r="AH172" i="17"/>
  <c r="AH173" i="17"/>
  <c r="AH174" i="17"/>
  <c r="AH175" i="17"/>
  <c r="AH176" i="17"/>
  <c r="AH177" i="17"/>
  <c r="AH178" i="17"/>
  <c r="AH179" i="17"/>
  <c r="AH180" i="17"/>
  <c r="AH181" i="17"/>
  <c r="AH182" i="17"/>
  <c r="AH183" i="17"/>
  <c r="AH184" i="17"/>
  <c r="AH185" i="17"/>
  <c r="AH186" i="17"/>
  <c r="AH187" i="17"/>
  <c r="AH188" i="17"/>
  <c r="AH189" i="17"/>
  <c r="AH190" i="17"/>
  <c r="AH191" i="17"/>
  <c r="AH192" i="17"/>
  <c r="AH193" i="17"/>
  <c r="AH194" i="17"/>
  <c r="AH195" i="17"/>
  <c r="AH196" i="17"/>
  <c r="AH197" i="17"/>
  <c r="AH198" i="17"/>
  <c r="AH199" i="17"/>
  <c r="AH200" i="17"/>
  <c r="AH201" i="17"/>
  <c r="AH202" i="17"/>
  <c r="AH203" i="17"/>
  <c r="AH204" i="17"/>
  <c r="AH205" i="17"/>
  <c r="AH206" i="17"/>
  <c r="AH207" i="17"/>
  <c r="AH208" i="17"/>
  <c r="AH209" i="17"/>
  <c r="AH210" i="17"/>
  <c r="AH211" i="17"/>
  <c r="AH212" i="17"/>
  <c r="AH213" i="17"/>
  <c r="AH214" i="17"/>
  <c r="AH215" i="17"/>
  <c r="AH216" i="17"/>
  <c r="AH217" i="17"/>
  <c r="AH218" i="17"/>
  <c r="AH219" i="17"/>
  <c r="AH220" i="17"/>
  <c r="AH221" i="17"/>
  <c r="AH222" i="17"/>
  <c r="AH223" i="17"/>
  <c r="AH224" i="17"/>
  <c r="AH225" i="17"/>
  <c r="AH226" i="17"/>
  <c r="AH227" i="17"/>
  <c r="AH228" i="17"/>
  <c r="AH229" i="17"/>
  <c r="AH230" i="17"/>
  <c r="AH231" i="17"/>
  <c r="AH232" i="17"/>
  <c r="AH233" i="17"/>
  <c r="AH234" i="17"/>
  <c r="AH235" i="17"/>
  <c r="AH236" i="17"/>
  <c r="AH237" i="17"/>
  <c r="AH238" i="17"/>
  <c r="AH239" i="17"/>
  <c r="AH240" i="17"/>
  <c r="AH241" i="17"/>
  <c r="AH242" i="17"/>
  <c r="AH243" i="17"/>
  <c r="AH244" i="17"/>
  <c r="AH245" i="17"/>
  <c r="AH246" i="17"/>
  <c r="AH247" i="17"/>
  <c r="AH248" i="17"/>
  <c r="AH249" i="17"/>
  <c r="AH250" i="17"/>
  <c r="AH251" i="17"/>
  <c r="AH252" i="17"/>
  <c r="AH253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G55" i="17"/>
  <c r="AG56" i="17"/>
  <c r="AG57" i="17"/>
  <c r="AG58" i="17"/>
  <c r="AG59" i="17"/>
  <c r="AG60" i="17"/>
  <c r="AG61" i="17"/>
  <c r="AG62" i="17"/>
  <c r="AG63" i="17"/>
  <c r="AG64" i="17"/>
  <c r="AG65" i="17"/>
  <c r="AG66" i="17"/>
  <c r="AG67" i="17"/>
  <c r="AG68" i="17"/>
  <c r="AG69" i="17"/>
  <c r="AG70" i="17"/>
  <c r="AG71" i="17"/>
  <c r="AG72" i="17"/>
  <c r="AG73" i="17"/>
  <c r="AG74" i="17"/>
  <c r="AG75" i="17"/>
  <c r="AG76" i="17"/>
  <c r="AG77" i="17"/>
  <c r="AG78" i="17"/>
  <c r="AG79" i="17"/>
  <c r="AG80" i="17"/>
  <c r="AG81" i="17"/>
  <c r="AG82" i="17"/>
  <c r="AG83" i="17"/>
  <c r="AG84" i="17"/>
  <c r="AG85" i="17"/>
  <c r="AG86" i="17"/>
  <c r="AG87" i="17"/>
  <c r="AG88" i="17"/>
  <c r="AG89" i="17"/>
  <c r="AG90" i="17"/>
  <c r="AG91" i="17"/>
  <c r="AG92" i="17"/>
  <c r="AG93" i="17"/>
  <c r="AG94" i="17"/>
  <c r="AG95" i="17"/>
  <c r="AG96" i="17"/>
  <c r="AG97" i="17"/>
  <c r="AG98" i="17"/>
  <c r="AG99" i="17"/>
  <c r="AG100" i="17"/>
  <c r="AG101" i="17"/>
  <c r="AG102" i="17"/>
  <c r="AG103" i="17"/>
  <c r="AG104" i="17"/>
  <c r="AG105" i="17"/>
  <c r="AG106" i="17"/>
  <c r="AG107" i="17"/>
  <c r="AG108" i="17"/>
  <c r="AG109" i="17"/>
  <c r="AG110" i="17"/>
  <c r="AG111" i="17"/>
  <c r="AG112" i="17"/>
  <c r="AG113" i="17"/>
  <c r="AG114" i="17"/>
  <c r="AG115" i="17"/>
  <c r="AG116" i="17"/>
  <c r="AG117" i="17"/>
  <c r="AG118" i="17"/>
  <c r="AG119" i="17"/>
  <c r="AG120" i="17"/>
  <c r="AG121" i="17"/>
  <c r="AG122" i="17"/>
  <c r="AG123" i="17"/>
  <c r="AG124" i="17"/>
  <c r="AG125" i="17"/>
  <c r="AG126" i="17"/>
  <c r="AG127" i="17"/>
  <c r="AG128" i="17"/>
  <c r="AG129" i="17"/>
  <c r="AG130" i="17"/>
  <c r="AG131" i="17"/>
  <c r="AG132" i="17"/>
  <c r="AG133" i="17"/>
  <c r="AG134" i="17"/>
  <c r="AG135" i="17"/>
  <c r="AG136" i="17"/>
  <c r="AG137" i="17"/>
  <c r="AG138" i="17"/>
  <c r="AG139" i="17"/>
  <c r="AG140" i="17"/>
  <c r="AG141" i="17"/>
  <c r="AG142" i="17"/>
  <c r="AG143" i="17"/>
  <c r="AG144" i="17"/>
  <c r="AG145" i="17"/>
  <c r="AG146" i="17"/>
  <c r="AG147" i="17"/>
  <c r="AG148" i="17"/>
  <c r="AG149" i="17"/>
  <c r="AG150" i="17"/>
  <c r="AG151" i="17"/>
  <c r="AG152" i="17"/>
  <c r="AG153" i="17"/>
  <c r="AG154" i="17"/>
  <c r="AG155" i="17"/>
  <c r="AG156" i="17"/>
  <c r="AG157" i="17"/>
  <c r="AG158" i="17"/>
  <c r="AG159" i="17"/>
  <c r="AG160" i="17"/>
  <c r="AG161" i="17"/>
  <c r="AG162" i="17"/>
  <c r="AG163" i="17"/>
  <c r="AG164" i="17"/>
  <c r="AG165" i="17"/>
  <c r="AG166" i="17"/>
  <c r="AG167" i="17"/>
  <c r="AG168" i="17"/>
  <c r="AG169" i="17"/>
  <c r="AG170" i="17"/>
  <c r="AG171" i="17"/>
  <c r="AG172" i="17"/>
  <c r="AG173" i="17"/>
  <c r="AG174" i="17"/>
  <c r="AG175" i="17"/>
  <c r="AG176" i="17"/>
  <c r="AG177" i="17"/>
  <c r="AG178" i="17"/>
  <c r="AG179" i="17"/>
  <c r="AG180" i="17"/>
  <c r="AG181" i="17"/>
  <c r="AG182" i="17"/>
  <c r="AG183" i="17"/>
  <c r="AG184" i="17"/>
  <c r="AG185" i="17"/>
  <c r="AG186" i="17"/>
  <c r="AG187" i="17"/>
  <c r="AG188" i="17"/>
  <c r="AG189" i="17"/>
  <c r="AG190" i="17"/>
  <c r="AG191" i="17"/>
  <c r="AG192" i="17"/>
  <c r="AG193" i="17"/>
  <c r="AG194" i="17"/>
  <c r="AG195" i="17"/>
  <c r="AG196" i="17"/>
  <c r="AG197" i="17"/>
  <c r="AG198" i="17"/>
  <c r="AG199" i="17"/>
  <c r="AG200" i="17"/>
  <c r="AG201" i="17"/>
  <c r="AG202" i="17"/>
  <c r="AG203" i="17"/>
  <c r="AG204" i="17"/>
  <c r="AG205" i="17"/>
  <c r="AG206" i="17"/>
  <c r="AG207" i="17"/>
  <c r="AG208" i="17"/>
  <c r="AG209" i="17"/>
  <c r="AG210" i="17"/>
  <c r="AG211" i="17"/>
  <c r="AG212" i="17"/>
  <c r="AG213" i="17"/>
  <c r="AG214" i="17"/>
  <c r="AG215" i="17"/>
  <c r="AG216" i="17"/>
  <c r="AG217" i="17"/>
  <c r="AG218" i="17"/>
  <c r="AG219" i="17"/>
  <c r="AG220" i="17"/>
  <c r="AG221" i="17"/>
  <c r="AG222" i="17"/>
  <c r="AG223" i="17"/>
  <c r="AG224" i="17"/>
  <c r="AG225" i="17"/>
  <c r="AG226" i="17"/>
  <c r="AG227" i="17"/>
  <c r="AG228" i="17"/>
  <c r="AG229" i="17"/>
  <c r="AG230" i="17"/>
  <c r="AG231" i="17"/>
  <c r="AG232" i="17"/>
  <c r="AG233" i="17"/>
  <c r="AG234" i="17"/>
  <c r="AG235" i="17"/>
  <c r="AG236" i="17"/>
  <c r="AG237" i="17"/>
  <c r="AG238" i="17"/>
  <c r="AG239" i="17"/>
  <c r="AG240" i="17"/>
  <c r="AG241" i="17"/>
  <c r="AG242" i="17"/>
  <c r="AG243" i="17"/>
  <c r="AG244" i="17"/>
  <c r="AG245" i="17"/>
  <c r="AG246" i="17"/>
  <c r="AG247" i="17"/>
  <c r="AG248" i="17"/>
  <c r="AG249" i="17"/>
  <c r="AG250" i="17"/>
  <c r="AG251" i="17"/>
  <c r="AG252" i="17"/>
  <c r="AG253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42" i="17"/>
  <c r="AF43" i="17"/>
  <c r="AF44" i="17"/>
  <c r="AF45" i="17"/>
  <c r="AF46" i="17"/>
  <c r="AF47" i="17"/>
  <c r="AF48" i="17"/>
  <c r="AF49" i="17"/>
  <c r="AF50" i="17"/>
  <c r="AF51" i="17"/>
  <c r="AF52" i="17"/>
  <c r="AF53" i="17"/>
  <c r="AF54" i="17"/>
  <c r="AF55" i="17"/>
  <c r="AF56" i="17"/>
  <c r="AF57" i="17"/>
  <c r="AF58" i="17"/>
  <c r="AF59" i="17"/>
  <c r="AF60" i="17"/>
  <c r="AF61" i="17"/>
  <c r="AF62" i="17"/>
  <c r="AF63" i="17"/>
  <c r="AF64" i="17"/>
  <c r="AF65" i="17"/>
  <c r="AF66" i="17"/>
  <c r="AF67" i="17"/>
  <c r="AF68" i="17"/>
  <c r="AF69" i="17"/>
  <c r="AF70" i="17"/>
  <c r="AF71" i="17"/>
  <c r="AF72" i="17"/>
  <c r="AF73" i="17"/>
  <c r="AF74" i="17"/>
  <c r="AF75" i="17"/>
  <c r="AF76" i="17"/>
  <c r="AF77" i="17"/>
  <c r="AF78" i="17"/>
  <c r="AF79" i="17"/>
  <c r="AF80" i="17"/>
  <c r="AF81" i="17"/>
  <c r="AF82" i="17"/>
  <c r="AF83" i="17"/>
  <c r="AF84" i="17"/>
  <c r="AF85" i="17"/>
  <c r="AF86" i="17"/>
  <c r="AF87" i="17"/>
  <c r="AF88" i="17"/>
  <c r="AF89" i="17"/>
  <c r="AF90" i="17"/>
  <c r="AF91" i="17"/>
  <c r="AF92" i="17"/>
  <c r="AF93" i="17"/>
  <c r="AF94" i="17"/>
  <c r="AF95" i="17"/>
  <c r="AF96" i="17"/>
  <c r="AF97" i="17"/>
  <c r="AF98" i="17"/>
  <c r="AF99" i="17"/>
  <c r="AF100" i="17"/>
  <c r="AF101" i="17"/>
  <c r="AF102" i="17"/>
  <c r="AF103" i="17"/>
  <c r="AF104" i="17"/>
  <c r="AF105" i="17"/>
  <c r="AF106" i="17"/>
  <c r="AF107" i="17"/>
  <c r="AF108" i="17"/>
  <c r="AF109" i="17"/>
  <c r="AF110" i="17"/>
  <c r="AF111" i="17"/>
  <c r="AF112" i="17"/>
  <c r="AF113" i="17"/>
  <c r="AF114" i="17"/>
  <c r="AF115" i="17"/>
  <c r="AF116" i="17"/>
  <c r="AF117" i="17"/>
  <c r="AF118" i="17"/>
  <c r="AF119" i="17"/>
  <c r="AF120" i="17"/>
  <c r="AF121" i="17"/>
  <c r="AF122" i="17"/>
  <c r="AF123" i="17"/>
  <c r="AF124" i="17"/>
  <c r="AF125" i="17"/>
  <c r="AF126" i="17"/>
  <c r="AF127" i="17"/>
  <c r="AF128" i="17"/>
  <c r="AF129" i="17"/>
  <c r="AF130" i="17"/>
  <c r="AF131" i="17"/>
  <c r="AF132" i="17"/>
  <c r="AF133" i="17"/>
  <c r="AF134" i="17"/>
  <c r="AF135" i="17"/>
  <c r="AF136" i="17"/>
  <c r="AF137" i="17"/>
  <c r="AF138" i="17"/>
  <c r="AF139" i="17"/>
  <c r="AF140" i="17"/>
  <c r="AF141" i="17"/>
  <c r="AF142" i="17"/>
  <c r="AF143" i="17"/>
  <c r="AF144" i="17"/>
  <c r="AF145" i="17"/>
  <c r="AF146" i="17"/>
  <c r="AF147" i="17"/>
  <c r="AF148" i="17"/>
  <c r="AF149" i="17"/>
  <c r="AF150" i="17"/>
  <c r="AF151" i="17"/>
  <c r="AF152" i="17"/>
  <c r="AF153" i="17"/>
  <c r="AF154" i="17"/>
  <c r="AF155" i="17"/>
  <c r="AF156" i="17"/>
  <c r="AF157" i="17"/>
  <c r="AF158" i="17"/>
  <c r="AF159" i="17"/>
  <c r="AF160" i="17"/>
  <c r="AF161" i="17"/>
  <c r="AF162" i="17"/>
  <c r="AF163" i="17"/>
  <c r="AF164" i="17"/>
  <c r="AF165" i="17"/>
  <c r="AF166" i="17"/>
  <c r="AF167" i="17"/>
  <c r="AF168" i="17"/>
  <c r="AF169" i="17"/>
  <c r="AF170" i="17"/>
  <c r="AF171" i="17"/>
  <c r="AF172" i="17"/>
  <c r="AF173" i="17"/>
  <c r="AF174" i="17"/>
  <c r="AF175" i="17"/>
  <c r="AF176" i="17"/>
  <c r="AF177" i="17"/>
  <c r="AF178" i="17"/>
  <c r="AF179" i="17"/>
  <c r="AF180" i="17"/>
  <c r="AF181" i="17"/>
  <c r="AF182" i="17"/>
  <c r="AF183" i="17"/>
  <c r="AF184" i="17"/>
  <c r="AF185" i="17"/>
  <c r="AF186" i="17"/>
  <c r="AF187" i="17"/>
  <c r="AF188" i="17"/>
  <c r="AF189" i="17"/>
  <c r="AF190" i="17"/>
  <c r="AF191" i="17"/>
  <c r="AF192" i="17"/>
  <c r="AF193" i="17"/>
  <c r="AF194" i="17"/>
  <c r="AF195" i="17"/>
  <c r="AF196" i="17"/>
  <c r="AF197" i="17"/>
  <c r="AF198" i="17"/>
  <c r="AF199" i="17"/>
  <c r="AF200" i="17"/>
  <c r="AF201" i="17"/>
  <c r="AF202" i="17"/>
  <c r="AF203" i="17"/>
  <c r="AF204" i="17"/>
  <c r="AF205" i="17"/>
  <c r="AF206" i="17"/>
  <c r="AF207" i="17"/>
  <c r="AF208" i="17"/>
  <c r="AF209" i="17"/>
  <c r="AF210" i="17"/>
  <c r="AF211" i="17"/>
  <c r="AF212" i="17"/>
  <c r="AF213" i="17"/>
  <c r="AF214" i="17"/>
  <c r="AF215" i="17"/>
  <c r="AF216" i="17"/>
  <c r="AF217" i="17"/>
  <c r="AF218" i="17"/>
  <c r="AF219" i="17"/>
  <c r="AF220" i="17"/>
  <c r="AF221" i="17"/>
  <c r="AF222" i="17"/>
  <c r="AF223" i="17"/>
  <c r="AF224" i="17"/>
  <c r="AF225" i="17"/>
  <c r="AF226" i="17"/>
  <c r="AF227" i="17"/>
  <c r="AF228" i="17"/>
  <c r="AF229" i="17"/>
  <c r="AF230" i="17"/>
  <c r="AF231" i="17"/>
  <c r="AF232" i="17"/>
  <c r="AF233" i="17"/>
  <c r="AF234" i="17"/>
  <c r="AF235" i="17"/>
  <c r="AF236" i="17"/>
  <c r="AF237" i="17"/>
  <c r="AF238" i="17"/>
  <c r="AF239" i="17"/>
  <c r="AF240" i="17"/>
  <c r="AF241" i="17"/>
  <c r="AF242" i="17"/>
  <c r="AF243" i="17"/>
  <c r="AF244" i="17"/>
  <c r="AF245" i="17"/>
  <c r="AF246" i="17"/>
  <c r="AF247" i="17"/>
  <c r="AF248" i="17"/>
  <c r="AF249" i="17"/>
  <c r="AF250" i="17"/>
  <c r="AF251" i="17"/>
  <c r="AF252" i="17"/>
  <c r="AF253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E64" i="17"/>
  <c r="AE65" i="17"/>
  <c r="AE66" i="17"/>
  <c r="AE67" i="17"/>
  <c r="AE68" i="17"/>
  <c r="AE69" i="17"/>
  <c r="AE70" i="17"/>
  <c r="AE71" i="17"/>
  <c r="AE72" i="17"/>
  <c r="AE73" i="17"/>
  <c r="AE74" i="17"/>
  <c r="AE75" i="17"/>
  <c r="AE76" i="17"/>
  <c r="AE77" i="17"/>
  <c r="AE78" i="17"/>
  <c r="AE79" i="17"/>
  <c r="AE80" i="17"/>
  <c r="AE81" i="17"/>
  <c r="AE82" i="17"/>
  <c r="AE83" i="17"/>
  <c r="AE84" i="17"/>
  <c r="AE85" i="17"/>
  <c r="AE86" i="17"/>
  <c r="AE87" i="17"/>
  <c r="AE88" i="17"/>
  <c r="AE89" i="17"/>
  <c r="AE90" i="17"/>
  <c r="AE91" i="17"/>
  <c r="AE92" i="17"/>
  <c r="AE93" i="17"/>
  <c r="AE94" i="17"/>
  <c r="AE95" i="17"/>
  <c r="AE96" i="17"/>
  <c r="AE97" i="17"/>
  <c r="AE98" i="17"/>
  <c r="AE99" i="17"/>
  <c r="AE100" i="17"/>
  <c r="AE101" i="17"/>
  <c r="AE102" i="17"/>
  <c r="AE103" i="17"/>
  <c r="AE104" i="17"/>
  <c r="AE105" i="17"/>
  <c r="AE106" i="17"/>
  <c r="AE107" i="17"/>
  <c r="AE108" i="17"/>
  <c r="AE109" i="17"/>
  <c r="AE110" i="17"/>
  <c r="AE111" i="17"/>
  <c r="AE112" i="17"/>
  <c r="AE113" i="17"/>
  <c r="AE114" i="17"/>
  <c r="AE115" i="17"/>
  <c r="AE116" i="17"/>
  <c r="AE117" i="17"/>
  <c r="AE118" i="17"/>
  <c r="AE119" i="17"/>
  <c r="AE120" i="17"/>
  <c r="AE121" i="17"/>
  <c r="AE122" i="17"/>
  <c r="AE123" i="17"/>
  <c r="AE124" i="17"/>
  <c r="AE125" i="17"/>
  <c r="AE126" i="17"/>
  <c r="AE127" i="17"/>
  <c r="AE128" i="17"/>
  <c r="AE129" i="17"/>
  <c r="AE130" i="17"/>
  <c r="AE131" i="17"/>
  <c r="AE132" i="17"/>
  <c r="AE133" i="17"/>
  <c r="AE134" i="17"/>
  <c r="AE135" i="17"/>
  <c r="AE136" i="17"/>
  <c r="AE137" i="17"/>
  <c r="AE138" i="17"/>
  <c r="AE139" i="17"/>
  <c r="AE140" i="17"/>
  <c r="AE141" i="17"/>
  <c r="AE142" i="17"/>
  <c r="AE143" i="17"/>
  <c r="AE144" i="17"/>
  <c r="AE145" i="17"/>
  <c r="AE146" i="17"/>
  <c r="AE147" i="17"/>
  <c r="AE148" i="17"/>
  <c r="AE149" i="17"/>
  <c r="AE150" i="17"/>
  <c r="AE151" i="17"/>
  <c r="AE152" i="17"/>
  <c r="AE153" i="17"/>
  <c r="AE154" i="17"/>
  <c r="AE155" i="17"/>
  <c r="AE156" i="17"/>
  <c r="AE157" i="17"/>
  <c r="AE158" i="17"/>
  <c r="AE159" i="17"/>
  <c r="AE160" i="17"/>
  <c r="AE161" i="17"/>
  <c r="AE162" i="17"/>
  <c r="AE163" i="17"/>
  <c r="AE164" i="17"/>
  <c r="AE165" i="17"/>
  <c r="AE166" i="17"/>
  <c r="AE167" i="17"/>
  <c r="AE168" i="17"/>
  <c r="AE169" i="17"/>
  <c r="AE170" i="17"/>
  <c r="AE171" i="17"/>
  <c r="AE172" i="17"/>
  <c r="AE173" i="17"/>
  <c r="AE174" i="17"/>
  <c r="AE175" i="17"/>
  <c r="AE176" i="17"/>
  <c r="AE177" i="17"/>
  <c r="AE178" i="17"/>
  <c r="AE179" i="17"/>
  <c r="AE180" i="17"/>
  <c r="AE181" i="17"/>
  <c r="AE182" i="17"/>
  <c r="AE183" i="17"/>
  <c r="AE184" i="17"/>
  <c r="AE185" i="17"/>
  <c r="AE186" i="17"/>
  <c r="AE187" i="17"/>
  <c r="AE188" i="17"/>
  <c r="AE189" i="17"/>
  <c r="AE190" i="17"/>
  <c r="AE191" i="17"/>
  <c r="AE192" i="17"/>
  <c r="AE193" i="17"/>
  <c r="AE194" i="17"/>
  <c r="AE195" i="17"/>
  <c r="AE196" i="17"/>
  <c r="AE197" i="17"/>
  <c r="AE198" i="17"/>
  <c r="AE199" i="17"/>
  <c r="AE200" i="17"/>
  <c r="AE201" i="17"/>
  <c r="AE202" i="17"/>
  <c r="AE203" i="17"/>
  <c r="AE204" i="17"/>
  <c r="AE205" i="17"/>
  <c r="AE206" i="17"/>
  <c r="AE207" i="17"/>
  <c r="AE208" i="17"/>
  <c r="AE209" i="17"/>
  <c r="AE210" i="17"/>
  <c r="AE211" i="17"/>
  <c r="AE212" i="17"/>
  <c r="AE213" i="17"/>
  <c r="AE214" i="17"/>
  <c r="AE215" i="17"/>
  <c r="AE216" i="17"/>
  <c r="AE217" i="17"/>
  <c r="AE218" i="17"/>
  <c r="AE219" i="17"/>
  <c r="AE220" i="17"/>
  <c r="AE221" i="17"/>
  <c r="AE222" i="17"/>
  <c r="AE223" i="17"/>
  <c r="AE224" i="17"/>
  <c r="AE225" i="17"/>
  <c r="AE226" i="17"/>
  <c r="AE227" i="17"/>
  <c r="AE228" i="17"/>
  <c r="AE229" i="17"/>
  <c r="AE230" i="17"/>
  <c r="AE231" i="17"/>
  <c r="AE232" i="17"/>
  <c r="AE233" i="17"/>
  <c r="AE234" i="17"/>
  <c r="AE235" i="17"/>
  <c r="AE236" i="17"/>
  <c r="AE237" i="17"/>
  <c r="AE238" i="17"/>
  <c r="AE239" i="17"/>
  <c r="AE240" i="17"/>
  <c r="AE241" i="17"/>
  <c r="AE242" i="17"/>
  <c r="AE243" i="17"/>
  <c r="AE244" i="17"/>
  <c r="AE245" i="17"/>
  <c r="AE246" i="17"/>
  <c r="AE247" i="17"/>
  <c r="AE248" i="17"/>
  <c r="AE249" i="17"/>
  <c r="AE250" i="17"/>
  <c r="AE251" i="17"/>
  <c r="AE252" i="17"/>
  <c r="AE253" i="17"/>
  <c r="AF17" i="17"/>
  <c r="AG17" i="17"/>
  <c r="AH17" i="17"/>
  <c r="AI17" i="17"/>
  <c r="AE17" i="17"/>
  <c r="I18" i="17" l="1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57" i="17"/>
  <c r="G158" i="17"/>
  <c r="G159" i="17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G177" i="17"/>
  <c r="G178" i="17"/>
  <c r="G179" i="17"/>
  <c r="G180" i="17"/>
  <c r="G181" i="17"/>
  <c r="G182" i="17"/>
  <c r="G183" i="17"/>
  <c r="G184" i="17"/>
  <c r="G185" i="17"/>
  <c r="G186" i="17"/>
  <c r="G187" i="17"/>
  <c r="G188" i="17"/>
  <c r="G189" i="17"/>
  <c r="G190" i="17"/>
  <c r="G191" i="17"/>
  <c r="G192" i="17"/>
  <c r="G193" i="17"/>
  <c r="G194" i="17"/>
  <c r="G195" i="17"/>
  <c r="G196" i="17"/>
  <c r="G197" i="17"/>
  <c r="G198" i="17"/>
  <c r="G199" i="17"/>
  <c r="G200" i="17"/>
  <c r="G201" i="17"/>
  <c r="G202" i="17"/>
  <c r="G203" i="17"/>
  <c r="G204" i="17"/>
  <c r="G205" i="17"/>
  <c r="G206" i="17"/>
  <c r="G207" i="17"/>
  <c r="G208" i="17"/>
  <c r="G209" i="17"/>
  <c r="G210" i="17"/>
  <c r="G211" i="17"/>
  <c r="G212" i="17"/>
  <c r="G213" i="17"/>
  <c r="G214" i="17"/>
  <c r="G215" i="17"/>
  <c r="G216" i="17"/>
  <c r="G217" i="17"/>
  <c r="G218" i="17"/>
  <c r="G219" i="17"/>
  <c r="G220" i="17"/>
  <c r="G221" i="17"/>
  <c r="G222" i="17"/>
  <c r="G223" i="17"/>
  <c r="G224" i="17"/>
  <c r="G225" i="17"/>
  <c r="G226" i="17"/>
  <c r="G227" i="17"/>
  <c r="G228" i="17"/>
  <c r="G229" i="17"/>
  <c r="G230" i="17"/>
  <c r="G231" i="17"/>
  <c r="G232" i="17"/>
  <c r="G233" i="17"/>
  <c r="G234" i="17"/>
  <c r="G235" i="17"/>
  <c r="G236" i="17"/>
  <c r="G237" i="17"/>
  <c r="G238" i="17"/>
  <c r="G239" i="17"/>
  <c r="G240" i="17"/>
  <c r="G241" i="17"/>
  <c r="G242" i="17"/>
  <c r="G243" i="17"/>
  <c r="G244" i="17"/>
  <c r="G245" i="17"/>
  <c r="G246" i="17"/>
  <c r="G247" i="17"/>
  <c r="G248" i="17"/>
  <c r="G249" i="17"/>
  <c r="G250" i="17"/>
  <c r="G251" i="17"/>
  <c r="G252" i="17"/>
  <c r="G253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17" i="17"/>
  <c r="G17" i="17"/>
  <c r="H17" i="17"/>
  <c r="O18" i="17"/>
  <c r="O19" i="17"/>
  <c r="O20" i="17"/>
  <c r="O21" i="17"/>
  <c r="O22" i="17"/>
  <c r="E22" i="17" s="1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E38" i="17" s="1"/>
  <c r="O39" i="17"/>
  <c r="O40" i="17"/>
  <c r="O41" i="17"/>
  <c r="O42" i="17"/>
  <c r="O43" i="17"/>
  <c r="O44" i="17"/>
  <c r="O45" i="17"/>
  <c r="O46" i="17"/>
  <c r="E46" i="17" s="1"/>
  <c r="O47" i="17"/>
  <c r="O48" i="17"/>
  <c r="O49" i="17"/>
  <c r="O50" i="17"/>
  <c r="O51" i="17"/>
  <c r="O52" i="17"/>
  <c r="O53" i="17"/>
  <c r="O54" i="17"/>
  <c r="E54" i="17" s="1"/>
  <c r="O55" i="17"/>
  <c r="O56" i="17"/>
  <c r="O57" i="17"/>
  <c r="O58" i="17"/>
  <c r="O59" i="17"/>
  <c r="O60" i="17"/>
  <c r="O61" i="17"/>
  <c r="O62" i="17"/>
  <c r="E62" i="17" s="1"/>
  <c r="O63" i="17"/>
  <c r="O64" i="17"/>
  <c r="O65" i="17"/>
  <c r="O66" i="17"/>
  <c r="O67" i="17"/>
  <c r="O68" i="17"/>
  <c r="O69" i="17"/>
  <c r="O70" i="17"/>
  <c r="E70" i="17" s="1"/>
  <c r="O71" i="17"/>
  <c r="O72" i="17"/>
  <c r="O73" i="17"/>
  <c r="O74" i="17"/>
  <c r="O75" i="17"/>
  <c r="O76" i="17"/>
  <c r="O77" i="17"/>
  <c r="O78" i="17"/>
  <c r="E78" i="17" s="1"/>
  <c r="O79" i="17"/>
  <c r="O80" i="17"/>
  <c r="O81" i="17"/>
  <c r="O82" i="17"/>
  <c r="O83" i="17"/>
  <c r="O84" i="17"/>
  <c r="O85" i="17"/>
  <c r="O86" i="17"/>
  <c r="E86" i="17" s="1"/>
  <c r="O87" i="17"/>
  <c r="O88" i="17"/>
  <c r="O89" i="17"/>
  <c r="O90" i="17"/>
  <c r="O91" i="17"/>
  <c r="O92" i="17"/>
  <c r="O93" i="17"/>
  <c r="O94" i="17"/>
  <c r="E94" i="17" s="1"/>
  <c r="O95" i="17"/>
  <c r="O96" i="17"/>
  <c r="O97" i="17"/>
  <c r="O98" i="17"/>
  <c r="O99" i="17"/>
  <c r="O100" i="17"/>
  <c r="O101" i="17"/>
  <c r="O102" i="17"/>
  <c r="E102" i="17" s="1"/>
  <c r="O103" i="17"/>
  <c r="O104" i="17"/>
  <c r="O105" i="17"/>
  <c r="O106" i="17"/>
  <c r="O107" i="17"/>
  <c r="O108" i="17"/>
  <c r="O109" i="17"/>
  <c r="O110" i="17"/>
  <c r="E110" i="17" s="1"/>
  <c r="O111" i="17"/>
  <c r="O112" i="17"/>
  <c r="O113" i="17"/>
  <c r="O114" i="17"/>
  <c r="O115" i="17"/>
  <c r="O116" i="17"/>
  <c r="O117" i="17"/>
  <c r="O118" i="17"/>
  <c r="E118" i="17" s="1"/>
  <c r="O119" i="17"/>
  <c r="O120" i="17"/>
  <c r="O121" i="17"/>
  <c r="O122" i="17"/>
  <c r="O123" i="17"/>
  <c r="O124" i="17"/>
  <c r="O125" i="17"/>
  <c r="O126" i="17"/>
  <c r="E126" i="17" s="1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E142" i="17" s="1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E158" i="17" s="1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E174" i="17" s="1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E190" i="17" s="1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E206" i="17" s="1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E222" i="17" s="1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E238" i="17" s="1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1" i="17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44" i="17"/>
  <c r="J245" i="17"/>
  <c r="J246" i="17"/>
  <c r="J247" i="17"/>
  <c r="J248" i="17"/>
  <c r="J249" i="17"/>
  <c r="J250" i="17"/>
  <c r="J251" i="17"/>
  <c r="J252" i="17"/>
  <c r="J253" i="17"/>
  <c r="J17" i="17"/>
  <c r="E252" i="17" l="1"/>
  <c r="E248" i="17"/>
  <c r="E244" i="17"/>
  <c r="E240" i="17"/>
  <c r="E236" i="17"/>
  <c r="E232" i="17"/>
  <c r="E228" i="17"/>
  <c r="E224" i="17"/>
  <c r="E220" i="17"/>
  <c r="E216" i="17"/>
  <c r="E212" i="17"/>
  <c r="E208" i="17"/>
  <c r="E204" i="17"/>
  <c r="E200" i="17"/>
  <c r="E196" i="17"/>
  <c r="E192" i="17"/>
  <c r="E188" i="17"/>
  <c r="E184" i="17"/>
  <c r="E180" i="17"/>
  <c r="E176" i="17"/>
  <c r="E172" i="17"/>
  <c r="E168" i="17"/>
  <c r="E164" i="17"/>
  <c r="E160" i="17"/>
  <c r="E156" i="17"/>
  <c r="E152" i="17"/>
  <c r="E148" i="17"/>
  <c r="E144" i="17"/>
  <c r="E140" i="17"/>
  <c r="E136" i="17"/>
  <c r="E132" i="17"/>
  <c r="E128" i="17"/>
  <c r="E124" i="17"/>
  <c r="E120" i="17"/>
  <c r="E116" i="17"/>
  <c r="E112" i="17"/>
  <c r="E108" i="17"/>
  <c r="E104" i="17"/>
  <c r="E100" i="17"/>
  <c r="E96" i="17"/>
  <c r="E92" i="17"/>
  <c r="E88" i="17"/>
  <c r="E84" i="17"/>
  <c r="E80" i="17"/>
  <c r="E76" i="17"/>
  <c r="E72" i="17"/>
  <c r="E68" i="17"/>
  <c r="E64" i="17"/>
  <c r="E60" i="17"/>
  <c r="E56" i="17"/>
  <c r="E52" i="17"/>
  <c r="E48" i="17"/>
  <c r="E44" i="17"/>
  <c r="E40" i="17"/>
  <c r="E36" i="17"/>
  <c r="E32" i="17"/>
  <c r="E28" i="17"/>
  <c r="E24" i="17"/>
  <c r="E20" i="17"/>
  <c r="E30" i="17"/>
  <c r="E246" i="17"/>
  <c r="E230" i="17"/>
  <c r="E214" i="17"/>
  <c r="E198" i="17"/>
  <c r="E182" i="17"/>
  <c r="E166" i="17"/>
  <c r="E150" i="17"/>
  <c r="E134" i="17"/>
  <c r="E253" i="17"/>
  <c r="E249" i="17"/>
  <c r="E245" i="17"/>
  <c r="E241" i="17"/>
  <c r="E237" i="17"/>
  <c r="E233" i="17"/>
  <c r="E229" i="17"/>
  <c r="E225" i="17"/>
  <c r="E221" i="17"/>
  <c r="E217" i="17"/>
  <c r="E213" i="17"/>
  <c r="E209" i="17"/>
  <c r="E205" i="17"/>
  <c r="E201" i="17"/>
  <c r="E197" i="17"/>
  <c r="E193" i="17"/>
  <c r="E189" i="17"/>
  <c r="E185" i="17"/>
  <c r="E181" i="17"/>
  <c r="E177" i="17"/>
  <c r="E173" i="17"/>
  <c r="E169" i="17"/>
  <c r="E165" i="17"/>
  <c r="E161" i="17"/>
  <c r="E157" i="17"/>
  <c r="E153" i="17"/>
  <c r="E149" i="17"/>
  <c r="E145" i="17"/>
  <c r="E141" i="17"/>
  <c r="E137" i="17"/>
  <c r="E133" i="17"/>
  <c r="E129" i="17"/>
  <c r="E125" i="17"/>
  <c r="E121" i="17"/>
  <c r="E117" i="17"/>
  <c r="E113" i="17"/>
  <c r="E109" i="17"/>
  <c r="E105" i="17"/>
  <c r="E101" i="17"/>
  <c r="E97" i="17"/>
  <c r="E93" i="17"/>
  <c r="E89" i="17"/>
  <c r="E85" i="17"/>
  <c r="E81" i="17"/>
  <c r="E77" i="17"/>
  <c r="E73" i="17"/>
  <c r="E69" i="17"/>
  <c r="E65" i="17"/>
  <c r="E61" i="17"/>
  <c r="E57" i="17"/>
  <c r="E53" i="17"/>
  <c r="E49" i="17"/>
  <c r="E45" i="17"/>
  <c r="E41" i="17"/>
  <c r="E37" i="17"/>
  <c r="E33" i="17"/>
  <c r="E29" i="17"/>
  <c r="E25" i="17"/>
  <c r="E21" i="17"/>
  <c r="E17" i="17"/>
  <c r="E251" i="17"/>
  <c r="E247" i="17"/>
  <c r="E243" i="17"/>
  <c r="E239" i="17"/>
  <c r="E250" i="17"/>
  <c r="E242" i="17"/>
  <c r="E234" i="17"/>
  <c r="E226" i="17"/>
  <c r="E218" i="17"/>
  <c r="E210" i="17"/>
  <c r="E202" i="17"/>
  <c r="E194" i="17"/>
  <c r="E186" i="17"/>
  <c r="E178" i="17"/>
  <c r="E170" i="17"/>
  <c r="E162" i="17"/>
  <c r="E154" i="17"/>
  <c r="E146" i="17"/>
  <c r="E138" i="17"/>
  <c r="E130" i="17"/>
  <c r="E122" i="17"/>
  <c r="E114" i="17"/>
  <c r="E106" i="17"/>
  <c r="E98" i="17"/>
  <c r="E90" i="17"/>
  <c r="E82" i="17"/>
  <c r="E74" i="17"/>
  <c r="E66" i="17"/>
  <c r="E58" i="17"/>
  <c r="E50" i="17"/>
  <c r="E42" i="17"/>
  <c r="E34" i="17"/>
  <c r="E26" i="17"/>
  <c r="E18" i="17"/>
  <c r="E235" i="17"/>
  <c r="E231" i="17"/>
  <c r="E227" i="17"/>
  <c r="E223" i="17"/>
  <c r="E219" i="17"/>
  <c r="E215" i="17"/>
  <c r="E211" i="17"/>
  <c r="E207" i="17"/>
  <c r="E203" i="17"/>
  <c r="E199" i="17"/>
  <c r="E195" i="17"/>
  <c r="E191" i="17"/>
  <c r="E187" i="17"/>
  <c r="E183" i="17"/>
  <c r="E179" i="17"/>
  <c r="E175" i="17"/>
  <c r="E171" i="17"/>
  <c r="E167" i="17"/>
  <c r="E163" i="17"/>
  <c r="E159" i="17"/>
  <c r="E155" i="17"/>
  <c r="E151" i="17"/>
  <c r="E147" i="17"/>
  <c r="E143" i="17"/>
  <c r="E139" i="17"/>
  <c r="E135" i="17"/>
  <c r="E131" i="17"/>
  <c r="E127" i="17"/>
  <c r="E123" i="17"/>
  <c r="E119" i="17"/>
  <c r="E115" i="17"/>
  <c r="E111" i="17"/>
  <c r="E107" i="17"/>
  <c r="E103" i="17"/>
  <c r="E99" i="17"/>
  <c r="E95" i="17"/>
  <c r="E91" i="17"/>
  <c r="E87" i="17"/>
  <c r="E83" i="17"/>
  <c r="E79" i="17"/>
  <c r="E75" i="17"/>
  <c r="E71" i="17"/>
  <c r="E67" i="17"/>
  <c r="E63" i="17"/>
  <c r="E59" i="17"/>
  <c r="E55" i="17"/>
  <c r="E51" i="17"/>
  <c r="E47" i="17"/>
  <c r="E43" i="17"/>
  <c r="E39" i="17"/>
  <c r="E35" i="17"/>
  <c r="E31" i="17"/>
  <c r="E27" i="17"/>
  <c r="E23" i="17"/>
  <c r="E19" i="17"/>
  <c r="I17" i="17" l="1"/>
  <c r="C16" i="17" l="1"/>
</calcChain>
</file>

<file path=xl/sharedStrings.xml><?xml version="1.0" encoding="utf-8"?>
<sst xmlns="http://schemas.openxmlformats.org/spreadsheetml/2006/main" count="842" uniqueCount="542">
  <si>
    <t>к приказу Минэнерго России</t>
  </si>
  <si>
    <t>Идентификатор инвестиционного проекта</t>
  </si>
  <si>
    <t>План</t>
  </si>
  <si>
    <t>Факт</t>
  </si>
  <si>
    <t>Всего</t>
  </si>
  <si>
    <t xml:space="preserve"> Наименование инвестиционного проекта (группы инвестиционных проектов)</t>
  </si>
  <si>
    <t>оборудование и материалы</t>
  </si>
  <si>
    <t>Номер группы инвестиционных проектов</t>
  </si>
  <si>
    <t>I квартал</t>
  </si>
  <si>
    <t>II квартал</t>
  </si>
  <si>
    <t>IV квартал</t>
  </si>
  <si>
    <t xml:space="preserve">III квартал </t>
  </si>
  <si>
    <t>5.1.</t>
  </si>
  <si>
    <t>5.2.</t>
  </si>
  <si>
    <t>5.3.</t>
  </si>
  <si>
    <t>5.4.</t>
  </si>
  <si>
    <t>5.5.</t>
  </si>
  <si>
    <t>5.1.1.</t>
  </si>
  <si>
    <t>5.1.2.</t>
  </si>
  <si>
    <t>5.1.3.</t>
  </si>
  <si>
    <t>5.1.4.</t>
  </si>
  <si>
    <t>5.1.5.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</si>
  <si>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</si>
  <si>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</si>
  <si>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</si>
  <si>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</si>
  <si>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</si>
  <si>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</si>
  <si>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</si>
  <si>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</si>
  <si>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</si>
  <si>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</si>
  <si>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</si>
  <si>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</si>
  <si>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</si>
  <si>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</si>
  <si>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</si>
  <si>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 xml:space="preserve">                    полное наименование субъекта электроэнергетики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</si>
  <si>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</si>
  <si>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</si>
  <si>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</si>
  <si>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</si>
  <si>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</si>
  <si>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</si>
  <si>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</si>
  <si>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</si>
  <si>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</si>
  <si>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</si>
  <si>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</si>
  <si>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</si>
  <si>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</si>
  <si>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</si>
  <si>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</si>
  <si>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</si>
  <si>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</si>
  <si>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</si>
  <si>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</si>
  <si>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</si>
  <si>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</si>
  <si>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</si>
  <si>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</si>
  <si>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</si>
  <si>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</si>
  <si>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</si>
  <si>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</si>
  <si>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</si>
  <si>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</si>
  <si>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7.5.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</si>
  <si>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</si>
  <si>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</si>
  <si>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</si>
  <si>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</si>
  <si>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</si>
  <si>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</si>
  <si>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</si>
  <si>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</si>
  <si>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</si>
  <si>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</si>
  <si>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</si>
  <si>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</si>
  <si>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</si>
  <si>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</si>
  <si>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</si>
  <si>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</si>
  <si>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</si>
  <si>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</si>
  <si>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</si>
  <si>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</si>
  <si>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1.5</t>
  </si>
  <si>
    <t>1.6</t>
  </si>
  <si>
    <t>1.1.2.1</t>
  </si>
  <si>
    <t>1.1.2.2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</si>
  <si>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</si>
  <si>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</si>
  <si>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от « 25 » апреля 2018 г. № 320</t>
  </si>
  <si>
    <t>Всего, в том числе:</t>
  </si>
  <si>
    <t>Отчет о реализации инвестиционной программы акционерного общества "Воронежская горэлектросеть"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</si>
  <si>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</si>
  <si>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</si>
  <si>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</si>
  <si>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</si>
  <si>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</si>
  <si>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</si>
  <si>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</si>
  <si>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</si>
  <si>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</si>
  <si>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</si>
  <si>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</si>
  <si>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</si>
  <si>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</si>
  <si>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</si>
  <si>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</si>
  <si>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</si>
  <si>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</si>
  <si>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</si>
  <si>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</si>
  <si>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</si>
  <si>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</si>
  <si>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</si>
  <si>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</si>
  <si>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</si>
  <si>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</si>
  <si>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</si>
  <si>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</si>
  <si>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</si>
  <si>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</si>
  <si>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</si>
  <si>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</si>
  <si>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</si>
  <si>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</si>
  <si>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</si>
  <si>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</si>
  <si>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</si>
  <si>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</si>
  <si>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</si>
  <si>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</si>
  <si>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</si>
  <si>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</si>
  <si>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</si>
  <si>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1.2.2.1</t>
  </si>
  <si>
    <t>Реконструкция линий электропередачи, всего, в том числе:</t>
  </si>
  <si>
    <t>Реконструкция КЛ 6,10кВ ПС-10 - РП-5 ф. 403 (протяженностью по трассе 2,67 км)</t>
  </si>
  <si>
    <t>E_19/1.1.3.1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</si>
  <si>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</si>
  <si>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</si>
  <si>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</si>
  <si>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</si>
  <si>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РП-27 – БКТП-91Н (протяженностью по трассе 1,187 км)</t>
  </si>
  <si>
    <t>E_19/1.1.3.25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</si>
  <si>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</si>
  <si>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</si>
  <si>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</si>
  <si>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</si>
  <si>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</si>
  <si>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</si>
  <si>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</si>
  <si>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</si>
  <si>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</si>
  <si>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</si>
  <si>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</si>
  <si>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</si>
  <si>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</si>
  <si>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</si>
  <si>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</si>
  <si>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</si>
  <si>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</si>
  <si>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</si>
  <si>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</si>
  <si>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</si>
  <si>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</si>
  <si>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</si>
  <si>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</si>
  <si>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</si>
  <si>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</si>
  <si>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</si>
  <si>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</si>
  <si>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</si>
  <si>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</si>
  <si>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</si>
  <si>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</si>
  <si>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</si>
  <si>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</si>
  <si>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E_19/1.3.12.2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</si>
  <si>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</si>
  <si>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</si>
  <si>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</si>
  <si>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</si>
  <si>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</si>
  <si>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</si>
  <si>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</si>
  <si>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</si>
  <si>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</si>
  <si>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</si>
  <si>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</si>
  <si>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</si>
  <si>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</si>
  <si>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</si>
  <si>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</si>
  <si>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E_18/00020</t>
  </si>
  <si>
    <t>E_18/00018</t>
  </si>
  <si>
    <t>1.2.2</t>
  </si>
  <si>
    <t>Реконструкция, модернизация, техническое перевооружение линий электропередачи, всего, в том числе:</t>
  </si>
  <si>
    <t>Финансирование капитальных вложений 2020 года, млн. рублей (с НДС)</t>
  </si>
  <si>
    <t>Освоение капитальных вложений 2020 года, млн. рублей (без НДС)</t>
  </si>
  <si>
    <t>Год раскрытия информации: 2020 год</t>
  </si>
  <si>
    <t>K_20/2.2.4.5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</si>
  <si>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</si>
  <si>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</si>
  <si>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</si>
  <si>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</si>
  <si>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</si>
  <si>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</si>
  <si>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</si>
  <si>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</si>
  <si>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</si>
  <si>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</si>
  <si>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</si>
  <si>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</si>
  <si>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</si>
  <si>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</si>
  <si>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Реконструкция ТП-1281 и ТП-1226 в части установки двух панелей ЩО-70. по договору Т.П. (до 670 кВт) №826 от 09.11.2016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</si>
  <si>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</si>
  <si>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</si>
  <si>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</si>
  <si>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</si>
  <si>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</si>
  <si>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</si>
  <si>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</si>
  <si>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</si>
  <si>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</si>
  <si>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</si>
  <si>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</si>
  <si>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</si>
  <si>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</si>
  <si>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</si>
  <si>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</si>
  <si>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</si>
  <si>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</si>
  <si>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</si>
  <si>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</si>
  <si>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</si>
  <si>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</si>
  <si>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</si>
  <si>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</si>
  <si>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</si>
  <si>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</si>
  <si>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</si>
  <si>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</si>
  <si>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</si>
  <si>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</si>
  <si>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</si>
  <si>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</si>
  <si>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</si>
  <si>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</si>
  <si>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</si>
  <si>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</si>
  <si>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</si>
  <si>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</si>
  <si>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</si>
  <si>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</si>
  <si>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</si>
  <si>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</si>
  <si>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</si>
  <si>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</si>
  <si>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</si>
  <si>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</si>
  <si>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</si>
  <si>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</si>
  <si>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</si>
  <si>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</si>
  <si>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</si>
  <si>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</si>
  <si>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</si>
  <si>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</si>
  <si>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</si>
  <si>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</si>
  <si>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</si>
  <si>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</si>
  <si>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</si>
  <si>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</si>
  <si>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</si>
  <si>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</si>
  <si>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</si>
  <si>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</si>
  <si>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</si>
  <si>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</si>
  <si>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</si>
  <si>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</si>
  <si>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</si>
  <si>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</si>
  <si>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</si>
  <si>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 xml:space="preserve"> Строительство КЛ-1 кВ от  РП-91 протяженностью12х0,310 м . по договору Т.П. (до 670 кВт) №2555 от 16.02.2015</t>
  </si>
  <si>
    <t>E_18/00034</t>
  </si>
  <si>
    <t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t>
  </si>
  <si>
    <t>F_15/00037</t>
  </si>
  <si>
    <t>H_17/00050</t>
  </si>
  <si>
    <t>Строительство КЛ-10 кВ сеч. 3х185 мм2  от  РУ-6 кВ БКТП-311 до ТП-проект., ориентировочной протяженностью L=1,1 км. о договору Т.П. (до 670 кВт) №232 от 05.06.2019.</t>
  </si>
  <si>
    <t>J_19/00071</t>
  </si>
  <si>
    <t>Строительство КЛ-1 кВ от РУ-0,4 кВ ТП-1181 (секция Т-4) и ТП-1183 (секция Т1) до границы участка заявителя протяженностью 0,26 км по договору ТП (до 670 кВт) №602  от 30.05.2019 г.</t>
  </si>
  <si>
    <t>J_19/00083</t>
  </si>
  <si>
    <t>Строительство КЛ-1 кВ от РУ-0,4 кВ кВ ТП-865 (секция Т-2) до границы участка заявителя протяженностью 2х0,1 км по договору Т.П. ( до 670 кВт) № 1358 от 17.12.2019 г</t>
  </si>
  <si>
    <t>J_19/00084</t>
  </si>
  <si>
    <t>Реконструкция ВЛ-0,4кВ для технологического присоединения (протяженностью 1,8 км)</t>
  </si>
  <si>
    <t>K_20/1.1.2.1</t>
  </si>
  <si>
    <t>Реконструкция низковольтного оборудования в РП, ТП (41 шт.)</t>
  </si>
  <si>
    <t>K_20/1.3.5.1</t>
  </si>
  <si>
    <t>Реконструкция высоковольтного оборудования в ТП, РП (15 шт.)</t>
  </si>
  <si>
    <t>K_20/1.3.6.1</t>
  </si>
  <si>
    <t>Реконструкция ВЛ-0,4кВ для технологического присоединения от ТП-971  (протяженность по трассе 0,108 км)</t>
  </si>
  <si>
    <t>K_20/1.1.4.2.1</t>
  </si>
  <si>
    <t>Реконструкция ВЛ-0,4кВ для технологического присоединения от ТП-1369 (протяженность по трассе 0,08 км)</t>
  </si>
  <si>
    <t>K_20/1.1.4.2.2</t>
  </si>
  <si>
    <t>Реконструкция ВЛ-0,4кВ для технологического присоединения от ТП-1962 (протяженность по трассе 0,260км)</t>
  </si>
  <si>
    <t>K_20/1.1.4.2.3</t>
  </si>
  <si>
    <t>Реконструкция ВЛ-0,4кВ для технологического присоединения от ТП-65 (протяженность по трассе 0,030км)</t>
  </si>
  <si>
    <t>K_20/1.1.4.2.4</t>
  </si>
  <si>
    <t>Реконструкция ВЛ-0,4кВ для технологического присоединения от БКТП-1951 (протяженность по трассе 0,432км)</t>
  </si>
  <si>
    <t>K_20/1.1.4.2.5</t>
  </si>
  <si>
    <t>K_20/1.1.4.2.6</t>
  </si>
  <si>
    <t>ТП-760 по адресу: ул.9 Января, 254а</t>
  </si>
  <si>
    <t>K_20/1.3.8.2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</si>
  <si>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</si>
  <si>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</si>
  <si>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</si>
  <si>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</si>
  <si>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</si>
  <si>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</si>
  <si>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</si>
  <si>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</si>
  <si>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</si>
  <si>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</si>
  <si>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</si>
  <si>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</si>
  <si>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</si>
  <si>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</si>
  <si>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</si>
  <si>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</si>
  <si>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</si>
  <si>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</si>
  <si>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Установка устройств  телемеханики в РП-100 (1 шт.)</t>
  </si>
  <si>
    <t>K_20/1.2.1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</si>
  <si>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</si>
  <si>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</si>
  <si>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</si>
  <si>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</si>
  <si>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</si>
  <si>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</si>
  <si>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</si>
  <si>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</si>
  <si>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</si>
  <si>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</si>
  <si>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</si>
  <si>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</si>
  <si>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</si>
  <si>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</si>
  <si>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(4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</si>
  <si>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</si>
  <si>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</si>
  <si>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</si>
  <si>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</si>
  <si>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</si>
  <si>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</si>
  <si>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</si>
  <si>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</si>
  <si>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</si>
  <si>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</si>
  <si>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</si>
  <si>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</si>
  <si>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</si>
  <si>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Реконструкция высоковольного оборудования,в части замены масляных выключаелей на вакуумные  в РП-77 (4 шт.)</t>
  </si>
  <si>
    <t>K_20/1.3.3.4</t>
  </si>
  <si>
    <t>Реконструкция высоковольного оборудования,в части замены масляных выключаелей на вакуумные  в РП-70 (12шт.)</t>
  </si>
  <si>
    <t>K_20/1.3.3.5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</si>
  <si>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</si>
  <si>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</si>
  <si>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</si>
  <si>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</si>
  <si>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</si>
  <si>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</si>
  <si>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</si>
  <si>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</si>
  <si>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</si>
  <si>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</si>
  <si>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</si>
  <si>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</si>
  <si>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</si>
  <si>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</si>
  <si>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</si>
  <si>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</si>
  <si>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</si>
  <si>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</si>
  <si>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</si>
  <si>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</si>
  <si>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</si>
  <si>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</si>
  <si>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</si>
  <si>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</si>
  <si>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</si>
  <si>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</si>
  <si>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</si>
  <si>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</si>
  <si>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</si>
  <si>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</si>
  <si>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0,35 км)(протяженностьпо трассе 0,390 км)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</si>
  <si>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</si>
  <si>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</si>
  <si>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</si>
  <si>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</si>
  <si>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</si>
  <si>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</si>
  <si>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</si>
  <si>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</si>
  <si>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</si>
  <si>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 xml:space="preserve">Реконструкция КЛ 6,10кВ ГПП ТЭЦ-1 - ТП-1181 (протяженностью по трассе 5,112 км) </t>
  </si>
  <si>
    <t>Вынос опоры ВЛ-0,4кВ ТП-1040 из границ з.уч.ул.Миронова 39/1</t>
  </si>
  <si>
    <t>K_20/1.2.2.1.1</t>
  </si>
  <si>
    <t>Реконструкция КЛ-0,4кВ ТП-1929 до опоры №1 поселок Маклок (протяженность по трассе 0,027км)</t>
  </si>
  <si>
    <t>K_20/1.2.2.1.2</t>
  </si>
  <si>
    <t>Реконструкция КЛ-0,4кВ КТП-1888 до опоры 1А Набережная Массалитинова  (протяженность по трассе 0,034 км)</t>
  </si>
  <si>
    <t>K_20/1.2.2.1.3</t>
  </si>
  <si>
    <t>Модернизация АИИСКУЭ Энергосервер</t>
  </si>
  <si>
    <t>K_20/1.3.9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</si>
  <si>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</si>
  <si>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</si>
  <si>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</si>
  <si>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</si>
  <si>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</si>
  <si>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</si>
  <si>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</si>
  <si>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</si>
  <si>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</si>
  <si>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</si>
  <si>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K_20/2.2.2.5</t>
  </si>
  <si>
    <t>Строительство КТП 1х400 взамен КТП-744 по адресу: ул. Машинистов, 19</t>
  </si>
  <si>
    <t>K_20/2.2.2.6</t>
  </si>
  <si>
    <t>Строительство КТП 1х630 взамен КТП-329 по адресу: ул. Калининградская, 46</t>
  </si>
  <si>
    <t>K_20/2.2.2.7</t>
  </si>
  <si>
    <t>Строительство КТП 1х250 взамен КТП-908 по адресу: ул. Братская, 47</t>
  </si>
  <si>
    <t>K_20/2.2.2.8</t>
  </si>
  <si>
    <t>Строительство КТП 1х250 взамен КТП-926 по адресу: ул. Солнечная, 17</t>
  </si>
  <si>
    <t>K_20/2.2.2.9</t>
  </si>
  <si>
    <t>Строительство КТП 1х250 взамен КТП-591 по адресу: ул. Лызлова,47</t>
  </si>
  <si>
    <t>K_20/2.2.2.12</t>
  </si>
  <si>
    <t>Строительство низковольных и высоковольтных кабелей к ТП (протяженность 1,9 км)</t>
  </si>
  <si>
    <t>K_20/1.3.8.1</t>
  </si>
  <si>
    <t xml:space="preserve"> БКТП-1848 - БКТП-1849 (протяженность по трассе 0,2 км)</t>
  </si>
  <si>
    <t>Вынос БКТП-1973 из зоны строительства по адресу : ул.Бурденко,1</t>
  </si>
  <si>
    <t>K_20/1.4.1</t>
  </si>
  <si>
    <t xml:space="preserve">ТП-1935 КЛ-1кВ ул.Дорожная, 18 </t>
  </si>
  <si>
    <t>K_20/1.4.2</t>
  </si>
  <si>
    <t xml:space="preserve">ТП-563 КЛ-1кВ пр-т Патриотов,23е </t>
  </si>
  <si>
    <t>K_20/1.4.3</t>
  </si>
  <si>
    <t xml:space="preserve">ТП-71 КВЛИ-0,4 кВ ул.45 Стрелковой дивизии 193 </t>
  </si>
  <si>
    <t>K_20/1.4.4</t>
  </si>
  <si>
    <t>K_20/1.4.5</t>
  </si>
  <si>
    <t>Вынос КЛ-1кВ;РП-9-опора №5 ВЛ-0,4 кВ РП-9 из зоны строительствапо ул.Ростовская 55(ООО КИМАКС)</t>
  </si>
  <si>
    <t>K_20/1.4.6</t>
  </si>
  <si>
    <t>ТП-1757 КЛ-1кВ ул.Корольковой 11в (Гусева О.В.)</t>
  </si>
  <si>
    <t>K_20/1.4.7</t>
  </si>
  <si>
    <t>Сроительство от ТП-396 до оп.№34 пер.Гражданский ( протяженносью 0,490км)</t>
  </si>
  <si>
    <t>K_20/1.4.9</t>
  </si>
  <si>
    <t>Строительство КЛ-0,4кВ ТП-607 КЛ-1кВ ул.Героев Сибиряков 12/е(протяженность по трассе 0,264км)</t>
  </si>
  <si>
    <t>K_20/1.4.10</t>
  </si>
  <si>
    <t>Строительство КЛ-0,4кВ ТП-222 КЛ-1 кВ ул.Мира 3 (протяженность по трассе 0,124км)</t>
  </si>
  <si>
    <t>K_20/1.4.11</t>
  </si>
  <si>
    <t>ТП-481 ул.Попова 2 Детский садик №69 (Управление строительной политики)</t>
  </si>
  <si>
    <t>K_20/1.4.12</t>
  </si>
  <si>
    <t>Строительство КЛ-0,4кВ ТП-823 муфы в ст. ул.Острогожская,150/1 ( протяженность по трассе 0,325 км)</t>
  </si>
  <si>
    <t>K_20/1.4.13</t>
  </si>
  <si>
    <t>Строительство КЛ-0,4кВ  от ТП-1369 до опоры Г/св ул.Чапаева (протяженность по трассе 0,034 км)</t>
  </si>
  <si>
    <t>K_20/1.4.15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</si>
  <si>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пары,Микроомметр (2шт),Виброплита (3шт.),Источник бесперебойного питания,Бензоэлектрогонератор 4 кВт(1шт),Ультрозвуковой измеритель прочности строительных материалов (1шт.),Генератор 
Указатель повреждения кабеля (2 комп.),Квик-капер механический для экскаватора-погрузчика с комплектом пальцев и соединений БРС (2шт.),Бензиновый генератор (2шт), Шиномонтажный станок для легковых автомобилей,Автомониторинг (128шт.)
</t>
  </si>
  <si>
    <t>K_20/1.3.9.1/о</t>
  </si>
  <si>
    <t xml:space="preserve">Приобретение автотранспорта для производственой деятельности: автомобиль легковой (3 шт.), автофургон (4 шт.), экскаватор-погрузчик (1 шт.), установка ГНБ, полуприцеп духосный
</t>
  </si>
  <si>
    <t>K_20/1.3.9.1/а</t>
  </si>
  <si>
    <t xml:space="preserve">Реконструкция КЛ 6-10 кВ РП-100-ТП-931 </t>
  </si>
  <si>
    <t>K_20/1.2.2.1.4</t>
  </si>
  <si>
    <t>Реконструкция КЛ 6-10 кВ  ТП-760 - ТП-830 (протяженность 0,41 км)</t>
  </si>
  <si>
    <t>K_20/1.1.3.4</t>
  </si>
  <si>
    <t>за 1 полугодие  2020 года</t>
  </si>
  <si>
    <t>Строительство КЛ для технологического присоединения. Новое строительство                                                                                     ( протяженностью 18,87 км)</t>
  </si>
  <si>
    <t>Реконструкция в части строительства 2КЛ-10 кВ с разных секций РУ-6 кВ РП-24  протяженностью 2х0,6 км по договору Т.П. (до 670 кВт) №218 от 04.04.2019.</t>
  </si>
  <si>
    <t>Строительство КЛ-1 кВ от ТП-проект. протяженностью  2х0,145 км; 2х0,08 км; 2х0,07 км; 8х0,07 км; 2х0,1 км; 0,01 км.  по договору Т.П. (свыше 670 кВт) №836 от 10.12.2015</t>
  </si>
  <si>
    <t>Строительство 4КЛ-10 кВ от ТП-1026 до ТП-проект Артамонова, 4 (Воронежбетон)</t>
  </si>
  <si>
    <t>К_20/1.1.1.3.33</t>
  </si>
  <si>
    <t>Реконструкция в части установки в резервной ВВ ячейке РУ-6 кВ  ТП-326 ВН (ВНА) по договору Т.П. свыше  670 кВт) №1353 от 10.01.2020 г.</t>
  </si>
  <si>
    <t>К_20/1.1.1.3.34</t>
  </si>
  <si>
    <t xml:space="preserve">Строительство 2 КЛ-6 кВ  сеч. 3х240 мм2 от Р-0,4 кВ РП-87 до границы частка заявителя протяженностью 2х1,25 км по договору Т. П. (свыше 670 кВт) №237 от 22.04.2020 г. </t>
  </si>
  <si>
    <t>К_20/1.1.1.3.35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</si>
  <si>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</si>
  <si>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</si>
  <si>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Строительство 2КЛ-10кВ ТП-645, ТП-644 ул. Остужева, 2/1
</t>
  </si>
  <si>
    <t>К_20/1.1.1.3.36</t>
  </si>
  <si>
    <t xml:space="preserve">    
Строительство 2КЛ-1кВ ТП-204 ул. 20-летия Октября, 79/б
</t>
  </si>
  <si>
    <t>К_20/1.1.1.3.37</t>
  </si>
  <si>
    <t>Строительство 2КЛ-1кВ ТП-343, ТП-244 ул. Ленинградская, 20а,20б,22,22а,22б</t>
  </si>
  <si>
    <t>К_20/1.1.1.3.38</t>
  </si>
  <si>
    <t>Строительство 2КЛ-6кВ ТП-874 ул. Января 225(ООО СЗ РАЗВИТИЕ И ПАРТНЕРЫ)</t>
  </si>
  <si>
    <t>К_20/1.1.1.3.39</t>
  </si>
  <si>
    <t>Строительство 2КЛ-6кВ ТП-922,ТП-779 ул.Гаршина в р-не дома 21(ООО Группа Компаний Развтие)</t>
  </si>
  <si>
    <t>К_20/1.1.1.3.40</t>
  </si>
  <si>
    <t xml:space="preserve">Реконструкция ТП-548 КВЛИ-0,4кВ ул.Рязанская 117 </t>
  </si>
  <si>
    <t>Реконструкция ТП-919 КВЛИ-0,4 кВ пер.Автогенный 9б (Иванова В.В.)</t>
  </si>
  <si>
    <t>Реконструкция КЛ 6,10кВ ТП-36 – ТП-308 (протяженностью по трассе 0,784 км)</t>
  </si>
  <si>
    <t>E_19/1.1.3.26</t>
  </si>
  <si>
    <t>Реконструкция КЛ-0,4кВ ТП-849 до №41 ул. Баррикадная (протяженность по трассе 0,114км)</t>
  </si>
  <si>
    <t>K_20/1.2.2.1.5</t>
  </si>
  <si>
    <t xml:space="preserve">Вынос опоры ВЛ-0,4кВ ТП-92 пер.Можайский, 8 (Кондратенко И.А. ж.д.) </t>
  </si>
  <si>
    <t>K_20/1.2.2.1.6</t>
  </si>
  <si>
    <t>Вынос опоры ВЛ-0,4кВ ТП-116 ул.Вайцеховского, 4 (АО ДСК)</t>
  </si>
  <si>
    <t>K_20/1.2.2.1.7</t>
  </si>
  <si>
    <t>Реконструкция КЛ 6,10кВ РП-66 – ТП-408 (протяженностью по трассе 0,478 км)</t>
  </si>
  <si>
    <t>E_19/1.1.3.24</t>
  </si>
  <si>
    <t>Реконструкция КЛ 6,10кВ ТП-913 - ТП-1091 (протяженностью по трассе 0,350 км)</t>
  </si>
  <si>
    <t>E_19/1.1.3.17</t>
  </si>
  <si>
    <t>Реконструкция КЛ 6,10кВ РП-25 -ТП-1817 (протяженностью по трассе 0,780 км)</t>
  </si>
  <si>
    <t>E_19/1.1.3.19</t>
  </si>
  <si>
    <t>Реконструкция КЛ 6,10кВ ТП-366Н-ТП-205Н(протяженностью по трассе 0,720 км)</t>
  </si>
  <si>
    <t>E_19/1.1.3.18</t>
  </si>
  <si>
    <t>Реконструкция КЛ 6,10кВ ТП-889 -ТП-1817 (протяженностью по трассе 0,530км)</t>
  </si>
  <si>
    <t>E_19/1.1.3.20</t>
  </si>
  <si>
    <t>Вынос уч. КЛ-6 кВ:2КЛ РП-39-ТП-1721; ТП-1721-ТП1073; ТП-172-ТП-1459 ж/д 31а ул. Юж.-Морав. (АО ДСК)</t>
  </si>
  <si>
    <t>K_20/1.2.2.1.8</t>
  </si>
  <si>
    <t>Строительство БКРП 2х250 взамен РП-56 по адресу: пр. Патриотов, 21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</si>
  <si>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</si>
  <si>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</si>
  <si>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</si>
  <si>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</si>
  <si>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</si>
  <si>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</si>
  <si>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Вынос КЛ-1кВ, КЛ-6кВ из зоны уч.з.ул.Туполева, 18 (Управление строительной пол. адм. ГО г.Воронеж)</t>
  </si>
  <si>
    <t>K_20/1.4.17</t>
  </si>
  <si>
    <t>Вынос КЛ-1кВ,КЛ-6кВ из зоны стр. ул.Красных партизан-Станкевича-Свечной пер.(ООО Энергоавтомат)</t>
  </si>
  <si>
    <t>K_20/1.4.18</t>
  </si>
  <si>
    <t>Вынос КЛ из зоны застройки ул.Минская, 2 (ООО Фирма СМУ-5)</t>
  </si>
  <si>
    <t>K_20/1.4.19</t>
  </si>
  <si>
    <t>Вынос ТП-405 из зоны строительства пер.Здоровья, 90г (ЗАО СМП Электронжилсоцстрой)</t>
  </si>
  <si>
    <t>K_20/1.4.20</t>
  </si>
  <si>
    <t>Земельный участок: г. Воронеж, пер. Республиканский, уч. 1</t>
  </si>
  <si>
    <t>К_20/1.5.1</t>
  </si>
  <si>
    <t>Реконструкция ВЛ-0,4 кВ ТП-290А с монтажом кабельных выводов  (протяженность по трассе 2,69 км)</t>
  </si>
  <si>
    <t xml:space="preserve"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05.08.2020 г. № 129.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</si>
</sst>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4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03">
    <xf numFmtId="0" fontId="0" fillId="0" borderId="0" xfId="0"/>
    <xf numFmtId="0" fontId="9" fillId="0" borderId="0" xfId="0" applyFont="1"/>
    <xf numFmtId="0" fontId="9" fillId="0" borderId="0" xfId="37" applyFont="1"/>
    <xf numFmtId="0" fontId="9" fillId="0" borderId="0" xfId="37" applyFont="1" applyBorder="1"/>
    <xf numFmtId="0" fontId="32" fillId="0" borderId="0" xfId="54" applyFont="1" applyAlignment="1">
      <alignment vertical="center"/>
    </xf>
    <xf numFmtId="0" fontId="9" fillId="0" borderId="0" xfId="37" applyNumberFormat="1" applyFont="1"/>
    <xf numFmtId="0" fontId="9" fillId="0" borderId="0" xfId="0" applyFont="1" applyFill="1"/>
    <xf numFmtId="0" fontId="29" fillId="0" borderId="0" xfId="54" applyFont="1" applyAlignment="1">
      <alignment vertical="top"/>
    </xf>
    <xf numFmtId="0" fontId="31" fillId="0" borderId="0" xfId="37" applyFont="1" applyFill="1" applyAlignment="1">
      <alignment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8" fillId="0" borderId="0" xfId="37" applyFont="1" applyFill="1" applyAlignment="1">
      <alignment horizontal="center"/>
    </xf>
    <xf numFmtId="0" fontId="38" fillId="0" borderId="0" xfId="37" applyFont="1" applyFill="1"/>
    <xf numFmtId="167" fontId="38" fillId="0" borderId="0" xfId="37" applyNumberFormat="1" applyFont="1" applyFill="1"/>
    <xf numFmtId="49" fontId="38" fillId="0" borderId="0" xfId="37" applyNumberFormat="1" applyFont="1" applyFill="1"/>
    <xf numFmtId="4" fontId="38" fillId="0" borderId="0" xfId="37" applyNumberFormat="1" applyFont="1" applyFill="1"/>
    <xf numFmtId="167" fontId="38" fillId="0" borderId="0" xfId="37" applyNumberFormat="1" applyFont="1" applyFill="1" applyAlignment="1">
      <alignment horizontal="right" vertical="center"/>
    </xf>
    <xf numFmtId="167" fontId="38" fillId="0" borderId="0" xfId="37" applyNumberFormat="1" applyFont="1" applyFill="1" applyAlignment="1">
      <alignment horizontal="right"/>
    </xf>
    <xf numFmtId="4" fontId="38" fillId="0" borderId="0" xfId="0" applyNumberFormat="1" applyFont="1" applyFill="1" applyAlignment="1">
      <alignment horizontal="center"/>
    </xf>
    <xf numFmtId="167" fontId="38" fillId="0" borderId="0" xfId="0" applyNumberFormat="1" applyFont="1" applyFill="1" applyAlignment="1">
      <alignment horizontal="center"/>
    </xf>
    <xf numFmtId="0" fontId="38" fillId="0" borderId="10" xfId="37" applyFont="1" applyFill="1" applyBorder="1" applyAlignment="1">
      <alignment horizontal="center" textRotation="90" wrapText="1"/>
    </xf>
    <xf numFmtId="49" fontId="38" fillId="0" borderId="10" xfId="37" applyNumberFormat="1" applyFont="1" applyFill="1" applyBorder="1" applyAlignment="1">
      <alignment horizontal="center" textRotation="90" wrapText="1"/>
    </xf>
    <xf numFmtId="4" fontId="38" fillId="0" borderId="10" xfId="37" applyNumberFormat="1" applyFont="1" applyFill="1" applyBorder="1" applyAlignment="1">
      <alignment horizontal="center" textRotation="90" wrapText="1"/>
    </xf>
    <xf numFmtId="167" fontId="38" fillId="0" borderId="10" xfId="37" applyNumberFormat="1" applyFont="1" applyFill="1" applyBorder="1" applyAlignment="1">
      <alignment horizontal="center" textRotation="90" wrapText="1"/>
    </xf>
    <xf numFmtId="0" fontId="38" fillId="0" borderId="10" xfId="37" applyNumberFormat="1" applyFont="1" applyFill="1" applyBorder="1" applyAlignment="1">
      <alignment horizontal="center" vertical="center" wrapText="1"/>
    </xf>
    <xf numFmtId="0" fontId="38" fillId="0" borderId="10" xfId="37" applyNumberFormat="1" applyFont="1" applyFill="1" applyBorder="1" applyAlignment="1">
      <alignment horizontal="center" vertical="center"/>
    </xf>
    <xf numFmtId="49" fontId="38" fillId="0" borderId="10" xfId="37" applyNumberFormat="1" applyFont="1" applyFill="1" applyBorder="1" applyAlignment="1">
      <alignment horizontal="center" vertical="center"/>
    </xf>
    <xf numFmtId="4" fontId="38" fillId="0" borderId="10" xfId="37" applyNumberFormat="1" applyFont="1" applyFill="1" applyBorder="1" applyAlignment="1">
      <alignment horizontal="center" vertical="center"/>
    </xf>
    <xf numFmtId="167" fontId="38" fillId="0" borderId="10" xfId="37" applyNumberFormat="1" applyFont="1" applyFill="1" applyBorder="1" applyAlignment="1">
      <alignment horizontal="center" vertical="center"/>
    </xf>
    <xf numFmtId="167" fontId="38" fillId="0" borderId="10" xfId="37" applyNumberFormat="1" applyFont="1" applyFill="1" applyBorder="1"/>
    <xf numFmtId="49" fontId="38" fillId="0" borderId="10" xfId="37" applyNumberFormat="1" applyFont="1" applyFill="1" applyBorder="1" applyAlignment="1">
      <alignment horizontal="center" vertical="center" wrapText="1"/>
    </xf>
    <xf numFmtId="0" fontId="36" fillId="24" borderId="10" xfId="0" quotePrefix="1" applyFont="1" applyFill="1" applyBorder="1" applyAlignment="1">
      <alignment horizontal="center" vertical="center"/>
    </xf>
    <xf numFmtId="0" fontId="36" fillId="24" borderId="10" xfId="0" applyFont="1" applyFill="1" applyBorder="1" applyAlignment="1">
      <alignment horizontal="center" vertical="center" wrapText="1"/>
    </xf>
    <xf numFmtId="1" fontId="37" fillId="24" borderId="10" xfId="37" quotePrefix="1" applyNumberFormat="1" applyFont="1" applyFill="1" applyBorder="1" applyAlignment="1">
      <alignment horizontal="center" vertical="center"/>
    </xf>
    <xf numFmtId="1" fontId="37" fillId="24" borderId="10" xfId="37" applyNumberFormat="1" applyFont="1" applyFill="1" applyBorder="1" applyAlignment="1">
      <alignment vertical="center" wrapText="1"/>
    </xf>
    <xf numFmtId="1" fontId="37" fillId="24" borderId="10" xfId="37" applyNumberFormat="1" applyFont="1" applyFill="1" applyBorder="1" applyAlignment="1">
      <alignment horizontal="center" vertical="center"/>
    </xf>
    <xf numFmtId="1" fontId="38" fillId="24" borderId="10" xfId="37" quotePrefix="1" applyNumberFormat="1" applyFont="1" applyFill="1" applyBorder="1" applyAlignment="1">
      <alignment horizontal="center" vertical="center"/>
    </xf>
    <xf numFmtId="1" fontId="38" fillId="24" borderId="10" xfId="37" applyNumberFormat="1" applyFont="1" applyFill="1" applyBorder="1" applyAlignment="1">
      <alignment vertical="center" wrapText="1"/>
    </xf>
    <xf numFmtId="1" fontId="38" fillId="24" borderId="10" xfId="37" applyNumberFormat="1" applyFont="1" applyFill="1" applyBorder="1" applyAlignment="1">
      <alignment horizontal="center" vertical="center"/>
    </xf>
    <xf numFmtId="0" fontId="38" fillId="24" borderId="10" xfId="621" quotePrefix="1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vertical="center" wrapText="1"/>
    </xf>
    <xf numFmtId="0" fontId="38" fillId="24" borderId="10" xfId="621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38" fillId="24" borderId="10" xfId="0" quotePrefix="1" applyFont="1" applyFill="1" applyBorder="1" applyAlignment="1">
      <alignment horizontal="center"/>
    </xf>
    <xf numFmtId="0" fontId="38" fillId="24" borderId="10" xfId="0" applyFont="1" applyFill="1" applyBorder="1" applyAlignment="1">
      <alignment vertical="center" shrinkToFit="1"/>
    </xf>
    <xf numFmtId="0" fontId="38" fillId="24" borderId="10" xfId="0" applyFont="1" applyFill="1" applyBorder="1" applyAlignment="1">
      <alignment vertical="center"/>
    </xf>
    <xf numFmtId="1" fontId="37" fillId="24" borderId="10" xfId="621" quotePrefix="1" applyNumberFormat="1" applyFont="1" applyFill="1" applyBorder="1" applyAlignment="1">
      <alignment horizontal="center" vertical="center"/>
    </xf>
    <xf numFmtId="1" fontId="37" fillId="24" borderId="10" xfId="621" applyNumberFormat="1" applyFont="1" applyFill="1" applyBorder="1" applyAlignment="1">
      <alignment vertical="center" wrapText="1"/>
    </xf>
    <xf numFmtId="0" fontId="38" fillId="24" borderId="10" xfId="0" applyFont="1" applyFill="1" applyBorder="1" applyAlignment="1">
      <alignment horizontal="center" vertical="center"/>
    </xf>
    <xf numFmtId="0" fontId="38" fillId="24" borderId="10" xfId="0" applyFont="1" applyFill="1" applyBorder="1" applyAlignment="1">
      <alignment wrapText="1"/>
    </xf>
    <xf numFmtId="0" fontId="38" fillId="24" borderId="10" xfId="0" applyFont="1" applyFill="1" applyBorder="1" applyAlignment="1">
      <alignment horizontal="center"/>
    </xf>
    <xf numFmtId="0" fontId="39" fillId="24" borderId="10" xfId="0" applyFont="1" applyFill="1" applyBorder="1" applyAlignment="1">
      <alignment horizontal="center" vertical="center"/>
    </xf>
    <xf numFmtId="0" fontId="39" fillId="24" borderId="10" xfId="0" quotePrefix="1" applyFont="1" applyFill="1" applyBorder="1" applyAlignment="1">
      <alignment horizontal="center" vertical="center"/>
    </xf>
    <xf numFmtId="0" fontId="38" fillId="24" borderId="10" xfId="0" quotePrefix="1" applyFont="1" applyFill="1" applyBorder="1" applyAlignment="1">
      <alignment horizontal="center" vertical="center"/>
    </xf>
    <xf numFmtId="0" fontId="39" fillId="24" borderId="10" xfId="0" applyFont="1" applyFill="1" applyBorder="1" applyAlignment="1">
      <alignment horizontal="center"/>
    </xf>
    <xf numFmtId="1" fontId="38" fillId="24" borderId="10" xfId="621" quotePrefix="1" applyNumberFormat="1" applyFont="1" applyFill="1" applyBorder="1" applyAlignment="1">
      <alignment horizontal="center" vertical="center"/>
    </xf>
    <xf numFmtId="1" fontId="38" fillId="24" borderId="10" xfId="621" applyNumberFormat="1" applyFont="1" applyFill="1" applyBorder="1" applyAlignment="1">
      <alignment vertical="center" wrapText="1"/>
    </xf>
    <xf numFmtId="1" fontId="38" fillId="24" borderId="10" xfId="621" applyNumberFormat="1" applyFont="1" applyFill="1" applyBorder="1" applyAlignment="1">
      <alignment horizontal="center" vertical="center"/>
    </xf>
    <xf numFmtId="49" fontId="38" fillId="24" borderId="0" xfId="37" applyNumberFormat="1" applyFont="1" applyFill="1"/>
    <xf numFmtId="49" fontId="38" fillId="24" borderId="10" xfId="37" applyNumberFormat="1" applyFont="1" applyFill="1" applyBorder="1" applyAlignment="1">
      <alignment horizontal="center" textRotation="90" wrapText="1"/>
    </xf>
    <xf numFmtId="49" fontId="38" fillId="24" borderId="10" xfId="37" applyNumberFormat="1" applyFont="1" applyFill="1" applyBorder="1" applyAlignment="1">
      <alignment horizontal="center" vertical="center"/>
    </xf>
    <xf numFmtId="167" fontId="38" fillId="24" borderId="10" xfId="37" applyNumberFormat="1" applyFont="1" applyFill="1" applyBorder="1"/>
    <xf numFmtId="167" fontId="37" fillId="0" borderId="10" xfId="37" applyNumberFormat="1" applyFont="1" applyFill="1" applyBorder="1"/>
    <xf numFmtId="167" fontId="37" fillId="24" borderId="10" xfId="37" applyNumberFormat="1" applyFont="1" applyFill="1" applyBorder="1"/>
    <xf numFmtId="0" fontId="41" fillId="0" borderId="0" xfId="37" applyFont="1"/>
    <xf numFmtId="0" fontId="37" fillId="24" borderId="10" xfId="0" applyFont="1" applyFill="1" applyBorder="1" applyAlignment="1">
      <alignment vertical="center" wrapText="1"/>
    </xf>
    <xf numFmtId="0" fontId="38" fillId="0" borderId="0" xfId="0" applyFont="1" applyFill="1" applyAlignment="1">
      <alignment horizontal="center"/>
    </xf>
    <xf numFmtId="0" fontId="38" fillId="0" borderId="10" xfId="37" applyFont="1" applyFill="1" applyBorder="1" applyAlignment="1">
      <alignment horizontal="center" vertical="center" wrapText="1"/>
    </xf>
    <xf numFmtId="0" fontId="9" fillId="24" borderId="0" xfId="37" applyFont="1" applyFill="1"/>
    <xf numFmtId="0" fontId="38" fillId="24" borderId="0" xfId="37" applyFont="1" applyFill="1"/>
    <xf numFmtId="0" fontId="38" fillId="24" borderId="10" xfId="37" applyFont="1" applyFill="1" applyBorder="1" applyAlignment="1">
      <alignment horizontal="center" textRotation="90" wrapText="1"/>
    </xf>
    <xf numFmtId="0" fontId="38" fillId="24" borderId="10" xfId="37" applyNumberFormat="1" applyFont="1" applyFill="1" applyBorder="1" applyAlignment="1">
      <alignment horizontal="center" vertical="center"/>
    </xf>
    <xf numFmtId="4" fontId="38" fillId="24" borderId="0" xfId="37" applyNumberFormat="1" applyFont="1" applyFill="1"/>
    <xf numFmtId="4" fontId="38" fillId="24" borderId="10" xfId="37" applyNumberFormat="1" applyFont="1" applyFill="1" applyBorder="1" applyAlignment="1">
      <alignment horizontal="center" textRotation="90" wrapText="1"/>
    </xf>
    <xf numFmtId="4" fontId="38" fillId="24" borderId="10" xfId="37" applyNumberFormat="1" applyFont="1" applyFill="1" applyBorder="1" applyAlignment="1">
      <alignment horizontal="center" vertical="center"/>
    </xf>
    <xf numFmtId="0" fontId="38" fillId="24" borderId="10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center"/>
    </xf>
    <xf numFmtId="0" fontId="39" fillId="0" borderId="0" xfId="54" applyFont="1" applyFill="1" applyAlignment="1">
      <alignment horizontal="center" vertical="center"/>
    </xf>
    <xf numFmtId="0" fontId="39" fillId="0" borderId="0" xfId="54" applyFont="1" applyFill="1" applyAlignment="1">
      <alignment horizontal="center" vertical="top"/>
    </xf>
    <xf numFmtId="167" fontId="40" fillId="0" borderId="10" xfId="45" applyNumberFormat="1" applyFont="1" applyFill="1" applyBorder="1" applyAlignment="1">
      <alignment horizontal="center" vertical="center"/>
    </xf>
    <xf numFmtId="0" fontId="38" fillId="0" borderId="11" xfId="37" applyFont="1" applyFill="1" applyBorder="1" applyAlignment="1">
      <alignment horizontal="center" vertical="center" wrapText="1"/>
    </xf>
    <xf numFmtId="0" fontId="38" fillId="0" borderId="13" xfId="37" applyFont="1" applyFill="1" applyBorder="1" applyAlignment="1">
      <alignment horizontal="center" vertical="center" wrapText="1"/>
    </xf>
    <xf numFmtId="49" fontId="38" fillId="0" borderId="11" xfId="37" applyNumberFormat="1" applyFont="1" applyFill="1" applyBorder="1" applyAlignment="1">
      <alignment horizontal="center" vertical="center" wrapText="1"/>
    </xf>
    <xf numFmtId="49" fontId="38" fillId="0" borderId="13" xfId="37" applyNumberFormat="1" applyFont="1" applyFill="1" applyBorder="1" applyAlignment="1">
      <alignment horizontal="center" vertical="center" wrapText="1"/>
    </xf>
    <xf numFmtId="0" fontId="40" fillId="24" borderId="10" xfId="45" applyFont="1" applyFill="1" applyBorder="1" applyAlignment="1">
      <alignment horizontal="center" vertical="center" wrapText="1"/>
    </xf>
    <xf numFmtId="4" fontId="40" fillId="24" borderId="10" xfId="45" applyNumberFormat="1" applyFont="1" applyFill="1" applyBorder="1" applyAlignment="1">
      <alignment horizontal="center" vertical="center" wrapText="1"/>
    </xf>
    <xf numFmtId="49" fontId="40" fillId="0" borderId="10" xfId="45" applyNumberFormat="1" applyFont="1" applyFill="1" applyBorder="1" applyAlignment="1">
      <alignment horizontal="center" vertical="center" wrapText="1"/>
    </xf>
    <xf numFmtId="0" fontId="38" fillId="0" borderId="0" xfId="37" applyFont="1" applyFill="1" applyAlignment="1">
      <alignment horizontal="center" wrapText="1"/>
    </xf>
    <xf numFmtId="0" fontId="38" fillId="0" borderId="10" xfId="37" applyFont="1" applyFill="1" applyBorder="1" applyAlignment="1">
      <alignment horizontal="center" vertical="center" wrapText="1"/>
    </xf>
    <xf numFmtId="49" fontId="40" fillId="0" borderId="10" xfId="45" applyNumberFormat="1" applyFont="1" applyFill="1" applyBorder="1" applyAlignment="1">
      <alignment horizontal="center" vertical="center"/>
    </xf>
    <xf numFmtId="0" fontId="38" fillId="0" borderId="14" xfId="37" applyFont="1" applyFill="1" applyBorder="1" applyAlignment="1">
      <alignment horizontal="center" vertical="center" wrapText="1"/>
    </xf>
    <xf numFmtId="0" fontId="38" fillId="0" borderId="12" xfId="37" applyFont="1" applyFill="1" applyBorder="1" applyAlignment="1">
      <alignment horizontal="center" vertical="center" wrapText="1"/>
    </xf>
    <xf numFmtId="0" fontId="38" fillId="0" borderId="16" xfId="37" applyFont="1" applyFill="1" applyBorder="1" applyAlignment="1">
      <alignment horizontal="center" vertical="center" wrapText="1"/>
    </xf>
    <xf numFmtId="0" fontId="38" fillId="0" borderId="15" xfId="37" applyFont="1" applyFill="1" applyBorder="1" applyAlignment="1">
      <alignment horizontal="center" vertical="center" wrapText="1"/>
    </xf>
    <xf numFmtId="167" fontId="38" fillId="0" borderId="12" xfId="37" applyNumberFormat="1" applyFont="1" applyFill="1" applyBorder="1" applyAlignment="1">
      <alignment horizontal="center" vertical="center" wrapText="1"/>
    </xf>
    <xf numFmtId="167" fontId="38" fillId="0" borderId="16" xfId="37" applyNumberFormat="1" applyFont="1" applyFill="1" applyBorder="1" applyAlignment="1">
      <alignment horizontal="center" vertical="center" wrapText="1"/>
    </xf>
    <xf numFmtId="167" fontId="38" fillId="0" borderId="15" xfId="37" applyNumberFormat="1" applyFont="1" applyFill="1" applyBorder="1" applyAlignment="1">
      <alignment horizontal="center" vertical="center" wrapText="1"/>
    </xf>
    <xf numFmtId="49" fontId="38" fillId="24" borderId="12" xfId="37" applyNumberFormat="1" applyFont="1" applyFill="1" applyBorder="1" applyAlignment="1">
      <alignment horizontal="center" vertical="center" wrapText="1"/>
    </xf>
    <xf numFmtId="49" fontId="38" fillId="24" borderId="16" xfId="37" applyNumberFormat="1" applyFont="1" applyFill="1" applyBorder="1" applyAlignment="1">
      <alignment horizontal="center" vertical="center" wrapText="1"/>
    </xf>
    <xf numFmtId="49" fontId="38" fillId="24" borderId="15" xfId="37" applyNumberFormat="1" applyFont="1" applyFill="1" applyBorder="1" applyAlignment="1">
      <alignment horizontal="center" vertical="center" wrapText="1"/>
    </xf>
    <xf numFmtId="4" fontId="40" fillId="0" borderId="10" xfId="45" applyNumberFormat="1" applyFont="1" applyFill="1" applyBorder="1" applyAlignment="1">
      <alignment horizontal="center" vertical="center" wrapText="1"/>
    </xf>
    <xf numFmtId="167" fontId="40" fillId="0" borderId="10" xfId="45" applyNumberFormat="1" applyFont="1" applyFill="1" applyBorder="1" applyAlignment="1">
      <alignment horizontal="center" vertical="center" wrapText="1"/>
    </xf>
    <xf numFmtId="0" fontId="39" fillId="0" borderId="0" xfId="54" applyFont="1" applyFill="1" applyAlignment="1">
      <alignment vertical="center"/>
    </xf>
  </cellXfs>
  <cellStyles count="622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3 22" xfId="621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53"/>
  <sheetViews>
    <sheetView tabSelected="1" zoomScale="90" zoomScaleNormal="90" zoomScaleSheetLayoutView="80" workbookViewId="0">
      <selection activeCell="B2" sqref="B2"/>
    </sheetView>
  </sheetViews>
  <sheetFormatPr defaultRowHeight="15.75" x14ac:dyDescent="0.25"/>
  <cols>
    <col min="1" max="1" width="9.125" style="11" customWidth="1"/>
    <col min="2" max="2" width="75.125" style="12" customWidth="1"/>
    <col min="3" max="3" width="13.75" style="12" customWidth="1"/>
    <col min="4" max="4" width="9.875" style="12" customWidth="1"/>
    <col min="5" max="5" width="10.25" style="12" customWidth="1"/>
    <col min="6" max="7" width="8.25" style="12" customWidth="1"/>
    <col min="8" max="8" width="9.25" style="12" customWidth="1"/>
    <col min="9" max="9" width="8.25" style="12" customWidth="1"/>
    <col min="10" max="10" width="9.25" style="69" customWidth="1"/>
    <col min="11" max="14" width="9.25" style="58" customWidth="1"/>
    <col min="15" max="19" width="9.875" style="72" customWidth="1"/>
    <col min="20" max="21" width="9.875" style="14" customWidth="1"/>
    <col min="22" max="29" width="8.125" style="14" customWidth="1"/>
    <col min="30" max="30" width="9.25" style="14" customWidth="1"/>
    <col min="31" max="31" width="9.5" style="58" customWidth="1"/>
    <col min="32" max="32" width="8.125" style="58" customWidth="1"/>
    <col min="33" max="35" width="9" style="58" customWidth="1"/>
    <col min="36" max="36" width="9" style="14" customWidth="1"/>
    <col min="37" max="37" width="9.125" style="14" customWidth="1"/>
    <col min="38" max="38" width="9.625" style="14" customWidth="1"/>
    <col min="39" max="39" width="9.5" style="14" customWidth="1"/>
    <col min="40" max="40" width="8.5" style="14" customWidth="1"/>
    <col min="41" max="45" width="9" style="15" customWidth="1"/>
    <col min="46" max="55" width="10.625" style="13" customWidth="1"/>
    <col min="56" max="56" width="10.625" style="2" customWidth="1"/>
    <col min="57" max="57" width="13.125" style="2" customWidth="1"/>
    <col min="58" max="58" width="13.625" style="2" customWidth="1"/>
    <col min="59" max="95" width="9" style="2" customWidth="1"/>
    <col min="96" max="276" width="9" style="2"/>
    <col min="277" max="277" width="36.875" style="2" bestFit="1" customWidth="1"/>
    <col min="278" max="278" width="7.125" style="2" customWidth="1"/>
    <col min="279" max="279" width="6" style="2" customWidth="1"/>
    <col min="280" max="280" width="5.75" style="2" customWidth="1"/>
    <col min="281" max="281" width="10.5" style="2" customWidth="1"/>
    <col min="282" max="282" width="7.5" style="2" customWidth="1"/>
    <col min="283" max="283" width="6.375" style="2" customWidth="1"/>
    <col min="284" max="284" width="6.5" style="2" customWidth="1"/>
    <col min="285" max="285" width="6.375" style="2" customWidth="1"/>
    <col min="286" max="286" width="7.875" style="2" customWidth="1"/>
    <col min="287" max="287" width="7.75" style="2" customWidth="1"/>
    <col min="288" max="291" width="6.5" style="2" customWidth="1"/>
    <col min="292" max="292" width="6.875" style="2" customWidth="1"/>
    <col min="293" max="293" width="9" style="2"/>
    <col min="294" max="294" width="6.125" style="2" customWidth="1"/>
    <col min="295" max="295" width="7.5" style="2" customWidth="1"/>
    <col min="296" max="296" width="7.625" style="2" customWidth="1"/>
    <col min="297" max="297" width="7.75" style="2" customWidth="1"/>
    <col min="298" max="298" width="10.125" style="2" bestFit="1" customWidth="1"/>
    <col min="299" max="299" width="12" style="2" customWidth="1"/>
    <col min="300" max="300" width="10.25" style="2" bestFit="1" customWidth="1"/>
    <col min="301" max="301" width="8.75" style="2" bestFit="1" customWidth="1"/>
    <col min="302" max="302" width="7.75" style="2" customWidth="1"/>
    <col min="303" max="303" width="9.125" style="2" customWidth="1"/>
    <col min="304" max="304" width="9.875" style="2" customWidth="1"/>
    <col min="305" max="305" width="7.75" style="2" customWidth="1"/>
    <col min="306" max="306" width="9.375" style="2" customWidth="1"/>
    <col min="307" max="307" width="9" style="2"/>
    <col min="308" max="308" width="5.875" style="2" customWidth="1"/>
    <col min="309" max="309" width="7.125" style="2" customWidth="1"/>
    <col min="310" max="310" width="8.125" style="2" customWidth="1"/>
    <col min="311" max="311" width="10.25" style="2" customWidth="1"/>
    <col min="312" max="532" width="9" style="2"/>
    <col min="533" max="533" width="36.875" style="2" bestFit="1" customWidth="1"/>
    <col min="534" max="534" width="7.125" style="2" customWidth="1"/>
    <col min="535" max="535" width="6" style="2" customWidth="1"/>
    <col min="536" max="536" width="5.75" style="2" customWidth="1"/>
    <col min="537" max="537" width="10.5" style="2" customWidth="1"/>
    <col min="538" max="538" width="7.5" style="2" customWidth="1"/>
    <col min="539" max="539" width="6.375" style="2" customWidth="1"/>
    <col min="540" max="540" width="6.5" style="2" customWidth="1"/>
    <col min="541" max="541" width="6.375" style="2" customWidth="1"/>
    <col min="542" max="542" width="7.875" style="2" customWidth="1"/>
    <col min="543" max="543" width="7.75" style="2" customWidth="1"/>
    <col min="544" max="547" width="6.5" style="2" customWidth="1"/>
    <col min="548" max="548" width="6.875" style="2" customWidth="1"/>
    <col min="549" max="549" width="9" style="2"/>
    <col min="550" max="550" width="6.125" style="2" customWidth="1"/>
    <col min="551" max="551" width="7.5" style="2" customWidth="1"/>
    <col min="552" max="552" width="7.625" style="2" customWidth="1"/>
    <col min="553" max="553" width="7.75" style="2" customWidth="1"/>
    <col min="554" max="554" width="10.125" style="2" bestFit="1" customWidth="1"/>
    <col min="555" max="555" width="12" style="2" customWidth="1"/>
    <col min="556" max="556" width="10.25" style="2" bestFit="1" customWidth="1"/>
    <col min="557" max="557" width="8.75" style="2" bestFit="1" customWidth="1"/>
    <col min="558" max="558" width="7.75" style="2" customWidth="1"/>
    <col min="559" max="559" width="9.125" style="2" customWidth="1"/>
    <col min="560" max="560" width="9.875" style="2" customWidth="1"/>
    <col min="561" max="561" width="7.75" style="2" customWidth="1"/>
    <col min="562" max="562" width="9.375" style="2" customWidth="1"/>
    <col min="563" max="563" width="9" style="2"/>
    <col min="564" max="564" width="5.875" style="2" customWidth="1"/>
    <col min="565" max="565" width="7.125" style="2" customWidth="1"/>
    <col min="566" max="566" width="8.125" style="2" customWidth="1"/>
    <col min="567" max="567" width="10.25" style="2" customWidth="1"/>
    <col min="568" max="788" width="9" style="2"/>
    <col min="789" max="789" width="36.875" style="2" bestFit="1" customWidth="1"/>
    <col min="790" max="790" width="7.125" style="2" customWidth="1"/>
    <col min="791" max="791" width="6" style="2" customWidth="1"/>
    <col min="792" max="792" width="5.75" style="2" customWidth="1"/>
    <col min="793" max="793" width="10.5" style="2" customWidth="1"/>
    <col min="794" max="794" width="7.5" style="2" customWidth="1"/>
    <col min="795" max="795" width="6.375" style="2" customWidth="1"/>
    <col min="796" max="796" width="6.5" style="2" customWidth="1"/>
    <col min="797" max="797" width="6.375" style="2" customWidth="1"/>
    <col min="798" max="798" width="7.875" style="2" customWidth="1"/>
    <col min="799" max="799" width="7.75" style="2" customWidth="1"/>
    <col min="800" max="803" width="6.5" style="2" customWidth="1"/>
    <col min="804" max="804" width="6.875" style="2" customWidth="1"/>
    <col min="805" max="805" width="9" style="2"/>
    <col min="806" max="806" width="6.125" style="2" customWidth="1"/>
    <col min="807" max="807" width="7.5" style="2" customWidth="1"/>
    <col min="808" max="808" width="7.625" style="2" customWidth="1"/>
    <col min="809" max="809" width="7.75" style="2" customWidth="1"/>
    <col min="810" max="810" width="10.125" style="2" bestFit="1" customWidth="1"/>
    <col min="811" max="811" width="12" style="2" customWidth="1"/>
    <col min="812" max="812" width="10.25" style="2" bestFit="1" customWidth="1"/>
    <col min="813" max="813" width="8.75" style="2" bestFit="1" customWidth="1"/>
    <col min="814" max="814" width="7.75" style="2" customWidth="1"/>
    <col min="815" max="815" width="9.125" style="2" customWidth="1"/>
    <col min="816" max="816" width="9.875" style="2" customWidth="1"/>
    <col min="817" max="817" width="7.75" style="2" customWidth="1"/>
    <col min="818" max="818" width="9.375" style="2" customWidth="1"/>
    <col min="819" max="819" width="9" style="2"/>
    <col min="820" max="820" width="5.875" style="2" customWidth="1"/>
    <col min="821" max="821" width="7.125" style="2" customWidth="1"/>
    <col min="822" max="822" width="8.125" style="2" customWidth="1"/>
    <col min="823" max="823" width="10.25" style="2" customWidth="1"/>
    <col min="824" max="1044" width="9" style="2"/>
    <col min="1045" max="1045" width="36.875" style="2" bestFit="1" customWidth="1"/>
    <col min="1046" max="1046" width="7.125" style="2" customWidth="1"/>
    <col min="1047" max="1047" width="6" style="2" customWidth="1"/>
    <col min="1048" max="1048" width="5.75" style="2" customWidth="1"/>
    <col min="1049" max="1049" width="10.5" style="2" customWidth="1"/>
    <col min="1050" max="1050" width="7.5" style="2" customWidth="1"/>
    <col min="1051" max="1051" width="6.375" style="2" customWidth="1"/>
    <col min="1052" max="1052" width="6.5" style="2" customWidth="1"/>
    <col min="1053" max="1053" width="6.375" style="2" customWidth="1"/>
    <col min="1054" max="1054" width="7.875" style="2" customWidth="1"/>
    <col min="1055" max="1055" width="7.75" style="2" customWidth="1"/>
    <col min="1056" max="1059" width="6.5" style="2" customWidth="1"/>
    <col min="1060" max="1060" width="6.875" style="2" customWidth="1"/>
    <col min="1061" max="1061" width="9" style="2"/>
    <col min="1062" max="1062" width="6.125" style="2" customWidth="1"/>
    <col min="1063" max="1063" width="7.5" style="2" customWidth="1"/>
    <col min="1064" max="1064" width="7.625" style="2" customWidth="1"/>
    <col min="1065" max="1065" width="7.75" style="2" customWidth="1"/>
    <col min="1066" max="1066" width="10.125" style="2" bestFit="1" customWidth="1"/>
    <col min="1067" max="1067" width="12" style="2" customWidth="1"/>
    <col min="1068" max="1068" width="10.25" style="2" bestFit="1" customWidth="1"/>
    <col min="1069" max="1069" width="8.75" style="2" bestFit="1" customWidth="1"/>
    <col min="1070" max="1070" width="7.75" style="2" customWidth="1"/>
    <col min="1071" max="1071" width="9.125" style="2" customWidth="1"/>
    <col min="1072" max="1072" width="9.875" style="2" customWidth="1"/>
    <col min="1073" max="1073" width="7.75" style="2" customWidth="1"/>
    <col min="1074" max="1074" width="9.375" style="2" customWidth="1"/>
    <col min="1075" max="1075" width="9" style="2"/>
    <col min="1076" max="1076" width="5.875" style="2" customWidth="1"/>
    <col min="1077" max="1077" width="7.125" style="2" customWidth="1"/>
    <col min="1078" max="1078" width="8.125" style="2" customWidth="1"/>
    <col min="1079" max="1079" width="10.25" style="2" customWidth="1"/>
    <col min="1080" max="1300" width="9" style="2"/>
    <col min="1301" max="1301" width="36.875" style="2" bestFit="1" customWidth="1"/>
    <col min="1302" max="1302" width="7.125" style="2" customWidth="1"/>
    <col min="1303" max="1303" width="6" style="2" customWidth="1"/>
    <col min="1304" max="1304" width="5.75" style="2" customWidth="1"/>
    <col min="1305" max="1305" width="10.5" style="2" customWidth="1"/>
    <col min="1306" max="1306" width="7.5" style="2" customWidth="1"/>
    <col min="1307" max="1307" width="6.375" style="2" customWidth="1"/>
    <col min="1308" max="1308" width="6.5" style="2" customWidth="1"/>
    <col min="1309" max="1309" width="6.375" style="2" customWidth="1"/>
    <col min="1310" max="1310" width="7.875" style="2" customWidth="1"/>
    <col min="1311" max="1311" width="7.75" style="2" customWidth="1"/>
    <col min="1312" max="1315" width="6.5" style="2" customWidth="1"/>
    <col min="1316" max="1316" width="6.875" style="2" customWidth="1"/>
    <col min="1317" max="1317" width="9" style="2"/>
    <col min="1318" max="1318" width="6.125" style="2" customWidth="1"/>
    <col min="1319" max="1319" width="7.5" style="2" customWidth="1"/>
    <col min="1320" max="1320" width="7.625" style="2" customWidth="1"/>
    <col min="1321" max="1321" width="7.75" style="2" customWidth="1"/>
    <col min="1322" max="1322" width="10.125" style="2" bestFit="1" customWidth="1"/>
    <col min="1323" max="1323" width="12" style="2" customWidth="1"/>
    <col min="1324" max="1324" width="10.25" style="2" bestFit="1" customWidth="1"/>
    <col min="1325" max="1325" width="8.75" style="2" bestFit="1" customWidth="1"/>
    <col min="1326" max="1326" width="7.75" style="2" customWidth="1"/>
    <col min="1327" max="1327" width="9.125" style="2" customWidth="1"/>
    <col min="1328" max="1328" width="9.875" style="2" customWidth="1"/>
    <col min="1329" max="1329" width="7.75" style="2" customWidth="1"/>
    <col min="1330" max="1330" width="9.375" style="2" customWidth="1"/>
    <col min="1331" max="1331" width="9" style="2"/>
    <col min="1332" max="1332" width="5.875" style="2" customWidth="1"/>
    <col min="1333" max="1333" width="7.125" style="2" customWidth="1"/>
    <col min="1334" max="1334" width="8.125" style="2" customWidth="1"/>
    <col min="1335" max="1335" width="10.25" style="2" customWidth="1"/>
    <col min="1336" max="1556" width="9" style="2"/>
    <col min="1557" max="1557" width="36.875" style="2" bestFit="1" customWidth="1"/>
    <col min="1558" max="1558" width="7.125" style="2" customWidth="1"/>
    <col min="1559" max="1559" width="6" style="2" customWidth="1"/>
    <col min="1560" max="1560" width="5.75" style="2" customWidth="1"/>
    <col min="1561" max="1561" width="10.5" style="2" customWidth="1"/>
    <col min="1562" max="1562" width="7.5" style="2" customWidth="1"/>
    <col min="1563" max="1563" width="6.375" style="2" customWidth="1"/>
    <col min="1564" max="1564" width="6.5" style="2" customWidth="1"/>
    <col min="1565" max="1565" width="6.375" style="2" customWidth="1"/>
    <col min="1566" max="1566" width="7.875" style="2" customWidth="1"/>
    <col min="1567" max="1567" width="7.75" style="2" customWidth="1"/>
    <col min="1568" max="1571" width="6.5" style="2" customWidth="1"/>
    <col min="1572" max="1572" width="6.875" style="2" customWidth="1"/>
    <col min="1573" max="1573" width="9" style="2"/>
    <col min="1574" max="1574" width="6.125" style="2" customWidth="1"/>
    <col min="1575" max="1575" width="7.5" style="2" customWidth="1"/>
    <col min="1576" max="1576" width="7.625" style="2" customWidth="1"/>
    <col min="1577" max="1577" width="7.75" style="2" customWidth="1"/>
    <col min="1578" max="1578" width="10.125" style="2" bestFit="1" customWidth="1"/>
    <col min="1579" max="1579" width="12" style="2" customWidth="1"/>
    <col min="1580" max="1580" width="10.25" style="2" bestFit="1" customWidth="1"/>
    <col min="1581" max="1581" width="8.75" style="2" bestFit="1" customWidth="1"/>
    <col min="1582" max="1582" width="7.75" style="2" customWidth="1"/>
    <col min="1583" max="1583" width="9.125" style="2" customWidth="1"/>
    <col min="1584" max="1584" width="9.875" style="2" customWidth="1"/>
    <col min="1585" max="1585" width="7.75" style="2" customWidth="1"/>
    <col min="1586" max="1586" width="9.375" style="2" customWidth="1"/>
    <col min="1587" max="1587" width="9" style="2"/>
    <col min="1588" max="1588" width="5.875" style="2" customWidth="1"/>
    <col min="1589" max="1589" width="7.125" style="2" customWidth="1"/>
    <col min="1590" max="1590" width="8.125" style="2" customWidth="1"/>
    <col min="1591" max="1591" width="10.25" style="2" customWidth="1"/>
    <col min="1592" max="1812" width="9" style="2"/>
    <col min="1813" max="1813" width="36.875" style="2" bestFit="1" customWidth="1"/>
    <col min="1814" max="1814" width="7.125" style="2" customWidth="1"/>
    <col min="1815" max="1815" width="6" style="2" customWidth="1"/>
    <col min="1816" max="1816" width="5.75" style="2" customWidth="1"/>
    <col min="1817" max="1817" width="10.5" style="2" customWidth="1"/>
    <col min="1818" max="1818" width="7.5" style="2" customWidth="1"/>
    <col min="1819" max="1819" width="6.375" style="2" customWidth="1"/>
    <col min="1820" max="1820" width="6.5" style="2" customWidth="1"/>
    <col min="1821" max="1821" width="6.375" style="2" customWidth="1"/>
    <col min="1822" max="1822" width="7.875" style="2" customWidth="1"/>
    <col min="1823" max="1823" width="7.75" style="2" customWidth="1"/>
    <col min="1824" max="1827" width="6.5" style="2" customWidth="1"/>
    <col min="1828" max="1828" width="6.875" style="2" customWidth="1"/>
    <col min="1829" max="1829" width="9" style="2"/>
    <col min="1830" max="1830" width="6.125" style="2" customWidth="1"/>
    <col min="1831" max="1831" width="7.5" style="2" customWidth="1"/>
    <col min="1832" max="1832" width="7.625" style="2" customWidth="1"/>
    <col min="1833" max="1833" width="7.75" style="2" customWidth="1"/>
    <col min="1834" max="1834" width="10.125" style="2" bestFit="1" customWidth="1"/>
    <col min="1835" max="1835" width="12" style="2" customWidth="1"/>
    <col min="1836" max="1836" width="10.25" style="2" bestFit="1" customWidth="1"/>
    <col min="1837" max="1837" width="8.75" style="2" bestFit="1" customWidth="1"/>
    <col min="1838" max="1838" width="7.75" style="2" customWidth="1"/>
    <col min="1839" max="1839" width="9.125" style="2" customWidth="1"/>
    <col min="1840" max="1840" width="9.875" style="2" customWidth="1"/>
    <col min="1841" max="1841" width="7.75" style="2" customWidth="1"/>
    <col min="1842" max="1842" width="9.375" style="2" customWidth="1"/>
    <col min="1843" max="1843" width="9" style="2"/>
    <col min="1844" max="1844" width="5.875" style="2" customWidth="1"/>
    <col min="1845" max="1845" width="7.125" style="2" customWidth="1"/>
    <col min="1846" max="1846" width="8.125" style="2" customWidth="1"/>
    <col min="1847" max="1847" width="10.25" style="2" customWidth="1"/>
    <col min="1848" max="2068" width="9" style="2"/>
    <col min="2069" max="2069" width="36.875" style="2" bestFit="1" customWidth="1"/>
    <col min="2070" max="2070" width="7.125" style="2" customWidth="1"/>
    <col min="2071" max="2071" width="6" style="2" customWidth="1"/>
    <col min="2072" max="2072" width="5.75" style="2" customWidth="1"/>
    <col min="2073" max="2073" width="10.5" style="2" customWidth="1"/>
    <col min="2074" max="2074" width="7.5" style="2" customWidth="1"/>
    <col min="2075" max="2075" width="6.375" style="2" customWidth="1"/>
    <col min="2076" max="2076" width="6.5" style="2" customWidth="1"/>
    <col min="2077" max="2077" width="6.375" style="2" customWidth="1"/>
    <col min="2078" max="2078" width="7.875" style="2" customWidth="1"/>
    <col min="2079" max="2079" width="7.75" style="2" customWidth="1"/>
    <col min="2080" max="2083" width="6.5" style="2" customWidth="1"/>
    <col min="2084" max="2084" width="6.875" style="2" customWidth="1"/>
    <col min="2085" max="2085" width="9" style="2"/>
    <col min="2086" max="2086" width="6.125" style="2" customWidth="1"/>
    <col min="2087" max="2087" width="7.5" style="2" customWidth="1"/>
    <col min="2088" max="2088" width="7.625" style="2" customWidth="1"/>
    <col min="2089" max="2089" width="7.75" style="2" customWidth="1"/>
    <col min="2090" max="2090" width="10.125" style="2" bestFit="1" customWidth="1"/>
    <col min="2091" max="2091" width="12" style="2" customWidth="1"/>
    <col min="2092" max="2092" width="10.25" style="2" bestFit="1" customWidth="1"/>
    <col min="2093" max="2093" width="8.75" style="2" bestFit="1" customWidth="1"/>
    <col min="2094" max="2094" width="7.75" style="2" customWidth="1"/>
    <col min="2095" max="2095" width="9.125" style="2" customWidth="1"/>
    <col min="2096" max="2096" width="9.875" style="2" customWidth="1"/>
    <col min="2097" max="2097" width="7.75" style="2" customWidth="1"/>
    <col min="2098" max="2098" width="9.375" style="2" customWidth="1"/>
    <col min="2099" max="2099" width="9" style="2"/>
    <col min="2100" max="2100" width="5.875" style="2" customWidth="1"/>
    <col min="2101" max="2101" width="7.125" style="2" customWidth="1"/>
    <col min="2102" max="2102" width="8.125" style="2" customWidth="1"/>
    <col min="2103" max="2103" width="10.25" style="2" customWidth="1"/>
    <col min="2104" max="2324" width="9" style="2"/>
    <col min="2325" max="2325" width="36.875" style="2" bestFit="1" customWidth="1"/>
    <col min="2326" max="2326" width="7.125" style="2" customWidth="1"/>
    <col min="2327" max="2327" width="6" style="2" customWidth="1"/>
    <col min="2328" max="2328" width="5.75" style="2" customWidth="1"/>
    <col min="2329" max="2329" width="10.5" style="2" customWidth="1"/>
    <col min="2330" max="2330" width="7.5" style="2" customWidth="1"/>
    <col min="2331" max="2331" width="6.375" style="2" customWidth="1"/>
    <col min="2332" max="2332" width="6.5" style="2" customWidth="1"/>
    <col min="2333" max="2333" width="6.375" style="2" customWidth="1"/>
    <col min="2334" max="2334" width="7.875" style="2" customWidth="1"/>
    <col min="2335" max="2335" width="7.75" style="2" customWidth="1"/>
    <col min="2336" max="2339" width="6.5" style="2" customWidth="1"/>
    <col min="2340" max="2340" width="6.875" style="2" customWidth="1"/>
    <col min="2341" max="2341" width="9" style="2"/>
    <col min="2342" max="2342" width="6.125" style="2" customWidth="1"/>
    <col min="2343" max="2343" width="7.5" style="2" customWidth="1"/>
    <col min="2344" max="2344" width="7.625" style="2" customWidth="1"/>
    <col min="2345" max="2345" width="7.75" style="2" customWidth="1"/>
    <col min="2346" max="2346" width="10.125" style="2" bestFit="1" customWidth="1"/>
    <col min="2347" max="2347" width="12" style="2" customWidth="1"/>
    <col min="2348" max="2348" width="10.25" style="2" bestFit="1" customWidth="1"/>
    <col min="2349" max="2349" width="8.75" style="2" bestFit="1" customWidth="1"/>
    <col min="2350" max="2350" width="7.75" style="2" customWidth="1"/>
    <col min="2351" max="2351" width="9.125" style="2" customWidth="1"/>
    <col min="2352" max="2352" width="9.875" style="2" customWidth="1"/>
    <col min="2353" max="2353" width="7.75" style="2" customWidth="1"/>
    <col min="2354" max="2354" width="9.375" style="2" customWidth="1"/>
    <col min="2355" max="2355" width="9" style="2"/>
    <col min="2356" max="2356" width="5.875" style="2" customWidth="1"/>
    <col min="2357" max="2357" width="7.125" style="2" customWidth="1"/>
    <col min="2358" max="2358" width="8.125" style="2" customWidth="1"/>
    <col min="2359" max="2359" width="10.25" style="2" customWidth="1"/>
    <col min="2360" max="2580" width="9" style="2"/>
    <col min="2581" max="2581" width="36.875" style="2" bestFit="1" customWidth="1"/>
    <col min="2582" max="2582" width="7.125" style="2" customWidth="1"/>
    <col min="2583" max="2583" width="6" style="2" customWidth="1"/>
    <col min="2584" max="2584" width="5.75" style="2" customWidth="1"/>
    <col min="2585" max="2585" width="10.5" style="2" customWidth="1"/>
    <col min="2586" max="2586" width="7.5" style="2" customWidth="1"/>
    <col min="2587" max="2587" width="6.375" style="2" customWidth="1"/>
    <col min="2588" max="2588" width="6.5" style="2" customWidth="1"/>
    <col min="2589" max="2589" width="6.375" style="2" customWidth="1"/>
    <col min="2590" max="2590" width="7.875" style="2" customWidth="1"/>
    <col min="2591" max="2591" width="7.75" style="2" customWidth="1"/>
    <col min="2592" max="2595" width="6.5" style="2" customWidth="1"/>
    <col min="2596" max="2596" width="6.875" style="2" customWidth="1"/>
    <col min="2597" max="2597" width="9" style="2"/>
    <col min="2598" max="2598" width="6.125" style="2" customWidth="1"/>
    <col min="2599" max="2599" width="7.5" style="2" customWidth="1"/>
    <col min="2600" max="2600" width="7.625" style="2" customWidth="1"/>
    <col min="2601" max="2601" width="7.75" style="2" customWidth="1"/>
    <col min="2602" max="2602" width="10.125" style="2" bestFit="1" customWidth="1"/>
    <col min="2603" max="2603" width="12" style="2" customWidth="1"/>
    <col min="2604" max="2604" width="10.25" style="2" bestFit="1" customWidth="1"/>
    <col min="2605" max="2605" width="8.75" style="2" bestFit="1" customWidth="1"/>
    <col min="2606" max="2606" width="7.75" style="2" customWidth="1"/>
    <col min="2607" max="2607" width="9.125" style="2" customWidth="1"/>
    <col min="2608" max="2608" width="9.875" style="2" customWidth="1"/>
    <col min="2609" max="2609" width="7.75" style="2" customWidth="1"/>
    <col min="2610" max="2610" width="9.375" style="2" customWidth="1"/>
    <col min="2611" max="2611" width="9" style="2"/>
    <col min="2612" max="2612" width="5.875" style="2" customWidth="1"/>
    <col min="2613" max="2613" width="7.125" style="2" customWidth="1"/>
    <col min="2614" max="2614" width="8.125" style="2" customWidth="1"/>
    <col min="2615" max="2615" width="10.25" style="2" customWidth="1"/>
    <col min="2616" max="2836" width="9" style="2"/>
    <col min="2837" max="2837" width="36.875" style="2" bestFit="1" customWidth="1"/>
    <col min="2838" max="2838" width="7.125" style="2" customWidth="1"/>
    <col min="2839" max="2839" width="6" style="2" customWidth="1"/>
    <col min="2840" max="2840" width="5.75" style="2" customWidth="1"/>
    <col min="2841" max="2841" width="10.5" style="2" customWidth="1"/>
    <col min="2842" max="2842" width="7.5" style="2" customWidth="1"/>
    <col min="2843" max="2843" width="6.375" style="2" customWidth="1"/>
    <col min="2844" max="2844" width="6.5" style="2" customWidth="1"/>
    <col min="2845" max="2845" width="6.375" style="2" customWidth="1"/>
    <col min="2846" max="2846" width="7.875" style="2" customWidth="1"/>
    <col min="2847" max="2847" width="7.75" style="2" customWidth="1"/>
    <col min="2848" max="2851" width="6.5" style="2" customWidth="1"/>
    <col min="2852" max="2852" width="6.875" style="2" customWidth="1"/>
    <col min="2853" max="2853" width="9" style="2"/>
    <col min="2854" max="2854" width="6.125" style="2" customWidth="1"/>
    <col min="2855" max="2855" width="7.5" style="2" customWidth="1"/>
    <col min="2856" max="2856" width="7.625" style="2" customWidth="1"/>
    <col min="2857" max="2857" width="7.75" style="2" customWidth="1"/>
    <col min="2858" max="2858" width="10.125" style="2" bestFit="1" customWidth="1"/>
    <col min="2859" max="2859" width="12" style="2" customWidth="1"/>
    <col min="2860" max="2860" width="10.25" style="2" bestFit="1" customWidth="1"/>
    <col min="2861" max="2861" width="8.75" style="2" bestFit="1" customWidth="1"/>
    <col min="2862" max="2862" width="7.75" style="2" customWidth="1"/>
    <col min="2863" max="2863" width="9.125" style="2" customWidth="1"/>
    <col min="2864" max="2864" width="9.875" style="2" customWidth="1"/>
    <col min="2865" max="2865" width="7.75" style="2" customWidth="1"/>
    <col min="2866" max="2866" width="9.375" style="2" customWidth="1"/>
    <col min="2867" max="2867" width="9" style="2"/>
    <col min="2868" max="2868" width="5.875" style="2" customWidth="1"/>
    <col min="2869" max="2869" width="7.125" style="2" customWidth="1"/>
    <col min="2870" max="2870" width="8.125" style="2" customWidth="1"/>
    <col min="2871" max="2871" width="10.25" style="2" customWidth="1"/>
    <col min="2872" max="3092" width="9" style="2"/>
    <col min="3093" max="3093" width="36.875" style="2" bestFit="1" customWidth="1"/>
    <col min="3094" max="3094" width="7.125" style="2" customWidth="1"/>
    <col min="3095" max="3095" width="6" style="2" customWidth="1"/>
    <col min="3096" max="3096" width="5.75" style="2" customWidth="1"/>
    <col min="3097" max="3097" width="10.5" style="2" customWidth="1"/>
    <col min="3098" max="3098" width="7.5" style="2" customWidth="1"/>
    <col min="3099" max="3099" width="6.375" style="2" customWidth="1"/>
    <col min="3100" max="3100" width="6.5" style="2" customWidth="1"/>
    <col min="3101" max="3101" width="6.375" style="2" customWidth="1"/>
    <col min="3102" max="3102" width="7.875" style="2" customWidth="1"/>
    <col min="3103" max="3103" width="7.75" style="2" customWidth="1"/>
    <col min="3104" max="3107" width="6.5" style="2" customWidth="1"/>
    <col min="3108" max="3108" width="6.875" style="2" customWidth="1"/>
    <col min="3109" max="3109" width="9" style="2"/>
    <col min="3110" max="3110" width="6.125" style="2" customWidth="1"/>
    <col min="3111" max="3111" width="7.5" style="2" customWidth="1"/>
    <col min="3112" max="3112" width="7.625" style="2" customWidth="1"/>
    <col min="3113" max="3113" width="7.75" style="2" customWidth="1"/>
    <col min="3114" max="3114" width="10.125" style="2" bestFit="1" customWidth="1"/>
    <col min="3115" max="3115" width="12" style="2" customWidth="1"/>
    <col min="3116" max="3116" width="10.25" style="2" bestFit="1" customWidth="1"/>
    <col min="3117" max="3117" width="8.75" style="2" bestFit="1" customWidth="1"/>
    <col min="3118" max="3118" width="7.75" style="2" customWidth="1"/>
    <col min="3119" max="3119" width="9.125" style="2" customWidth="1"/>
    <col min="3120" max="3120" width="9.875" style="2" customWidth="1"/>
    <col min="3121" max="3121" width="7.75" style="2" customWidth="1"/>
    <col min="3122" max="3122" width="9.375" style="2" customWidth="1"/>
    <col min="3123" max="3123" width="9" style="2"/>
    <col min="3124" max="3124" width="5.875" style="2" customWidth="1"/>
    <col min="3125" max="3125" width="7.125" style="2" customWidth="1"/>
    <col min="3126" max="3126" width="8.125" style="2" customWidth="1"/>
    <col min="3127" max="3127" width="10.25" style="2" customWidth="1"/>
    <col min="3128" max="3348" width="9" style="2"/>
    <col min="3349" max="3349" width="36.875" style="2" bestFit="1" customWidth="1"/>
    <col min="3350" max="3350" width="7.125" style="2" customWidth="1"/>
    <col min="3351" max="3351" width="6" style="2" customWidth="1"/>
    <col min="3352" max="3352" width="5.75" style="2" customWidth="1"/>
    <col min="3353" max="3353" width="10.5" style="2" customWidth="1"/>
    <col min="3354" max="3354" width="7.5" style="2" customWidth="1"/>
    <col min="3355" max="3355" width="6.375" style="2" customWidth="1"/>
    <col min="3356" max="3356" width="6.5" style="2" customWidth="1"/>
    <col min="3357" max="3357" width="6.375" style="2" customWidth="1"/>
    <col min="3358" max="3358" width="7.875" style="2" customWidth="1"/>
    <col min="3359" max="3359" width="7.75" style="2" customWidth="1"/>
    <col min="3360" max="3363" width="6.5" style="2" customWidth="1"/>
    <col min="3364" max="3364" width="6.875" style="2" customWidth="1"/>
    <col min="3365" max="3365" width="9" style="2"/>
    <col min="3366" max="3366" width="6.125" style="2" customWidth="1"/>
    <col min="3367" max="3367" width="7.5" style="2" customWidth="1"/>
    <col min="3368" max="3368" width="7.625" style="2" customWidth="1"/>
    <col min="3369" max="3369" width="7.75" style="2" customWidth="1"/>
    <col min="3370" max="3370" width="10.125" style="2" bestFit="1" customWidth="1"/>
    <col min="3371" max="3371" width="12" style="2" customWidth="1"/>
    <col min="3372" max="3372" width="10.25" style="2" bestFit="1" customWidth="1"/>
    <col min="3373" max="3373" width="8.75" style="2" bestFit="1" customWidth="1"/>
    <col min="3374" max="3374" width="7.75" style="2" customWidth="1"/>
    <col min="3375" max="3375" width="9.125" style="2" customWidth="1"/>
    <col min="3376" max="3376" width="9.875" style="2" customWidth="1"/>
    <col min="3377" max="3377" width="7.75" style="2" customWidth="1"/>
    <col min="3378" max="3378" width="9.375" style="2" customWidth="1"/>
    <col min="3379" max="3379" width="9" style="2"/>
    <col min="3380" max="3380" width="5.875" style="2" customWidth="1"/>
    <col min="3381" max="3381" width="7.125" style="2" customWidth="1"/>
    <col min="3382" max="3382" width="8.125" style="2" customWidth="1"/>
    <col min="3383" max="3383" width="10.25" style="2" customWidth="1"/>
    <col min="3384" max="3604" width="9" style="2"/>
    <col min="3605" max="3605" width="36.875" style="2" bestFit="1" customWidth="1"/>
    <col min="3606" max="3606" width="7.125" style="2" customWidth="1"/>
    <col min="3607" max="3607" width="6" style="2" customWidth="1"/>
    <col min="3608" max="3608" width="5.75" style="2" customWidth="1"/>
    <col min="3609" max="3609" width="10.5" style="2" customWidth="1"/>
    <col min="3610" max="3610" width="7.5" style="2" customWidth="1"/>
    <col min="3611" max="3611" width="6.375" style="2" customWidth="1"/>
    <col min="3612" max="3612" width="6.5" style="2" customWidth="1"/>
    <col min="3613" max="3613" width="6.375" style="2" customWidth="1"/>
    <col min="3614" max="3614" width="7.875" style="2" customWidth="1"/>
    <col min="3615" max="3615" width="7.75" style="2" customWidth="1"/>
    <col min="3616" max="3619" width="6.5" style="2" customWidth="1"/>
    <col min="3620" max="3620" width="6.875" style="2" customWidth="1"/>
    <col min="3621" max="3621" width="9" style="2"/>
    <col min="3622" max="3622" width="6.125" style="2" customWidth="1"/>
    <col min="3623" max="3623" width="7.5" style="2" customWidth="1"/>
    <col min="3624" max="3624" width="7.625" style="2" customWidth="1"/>
    <col min="3625" max="3625" width="7.75" style="2" customWidth="1"/>
    <col min="3626" max="3626" width="10.125" style="2" bestFit="1" customWidth="1"/>
    <col min="3627" max="3627" width="12" style="2" customWidth="1"/>
    <col min="3628" max="3628" width="10.25" style="2" bestFit="1" customWidth="1"/>
    <col min="3629" max="3629" width="8.75" style="2" bestFit="1" customWidth="1"/>
    <col min="3630" max="3630" width="7.75" style="2" customWidth="1"/>
    <col min="3631" max="3631" width="9.125" style="2" customWidth="1"/>
    <col min="3632" max="3632" width="9.875" style="2" customWidth="1"/>
    <col min="3633" max="3633" width="7.75" style="2" customWidth="1"/>
    <col min="3634" max="3634" width="9.375" style="2" customWidth="1"/>
    <col min="3635" max="3635" width="9" style="2"/>
    <col min="3636" max="3636" width="5.875" style="2" customWidth="1"/>
    <col min="3637" max="3637" width="7.125" style="2" customWidth="1"/>
    <col min="3638" max="3638" width="8.125" style="2" customWidth="1"/>
    <col min="3639" max="3639" width="10.25" style="2" customWidth="1"/>
    <col min="3640" max="3860" width="9" style="2"/>
    <col min="3861" max="3861" width="36.875" style="2" bestFit="1" customWidth="1"/>
    <col min="3862" max="3862" width="7.125" style="2" customWidth="1"/>
    <col min="3863" max="3863" width="6" style="2" customWidth="1"/>
    <col min="3864" max="3864" width="5.75" style="2" customWidth="1"/>
    <col min="3865" max="3865" width="10.5" style="2" customWidth="1"/>
    <col min="3866" max="3866" width="7.5" style="2" customWidth="1"/>
    <col min="3867" max="3867" width="6.375" style="2" customWidth="1"/>
    <col min="3868" max="3868" width="6.5" style="2" customWidth="1"/>
    <col min="3869" max="3869" width="6.375" style="2" customWidth="1"/>
    <col min="3870" max="3870" width="7.875" style="2" customWidth="1"/>
    <col min="3871" max="3871" width="7.75" style="2" customWidth="1"/>
    <col min="3872" max="3875" width="6.5" style="2" customWidth="1"/>
    <col min="3876" max="3876" width="6.875" style="2" customWidth="1"/>
    <col min="3877" max="3877" width="9" style="2"/>
    <col min="3878" max="3878" width="6.125" style="2" customWidth="1"/>
    <col min="3879" max="3879" width="7.5" style="2" customWidth="1"/>
    <col min="3880" max="3880" width="7.625" style="2" customWidth="1"/>
    <col min="3881" max="3881" width="7.75" style="2" customWidth="1"/>
    <col min="3882" max="3882" width="10.125" style="2" bestFit="1" customWidth="1"/>
    <col min="3883" max="3883" width="12" style="2" customWidth="1"/>
    <col min="3884" max="3884" width="10.25" style="2" bestFit="1" customWidth="1"/>
    <col min="3885" max="3885" width="8.75" style="2" bestFit="1" customWidth="1"/>
    <col min="3886" max="3886" width="7.75" style="2" customWidth="1"/>
    <col min="3887" max="3887" width="9.125" style="2" customWidth="1"/>
    <col min="3888" max="3888" width="9.875" style="2" customWidth="1"/>
    <col min="3889" max="3889" width="7.75" style="2" customWidth="1"/>
    <col min="3890" max="3890" width="9.375" style="2" customWidth="1"/>
    <col min="3891" max="3891" width="9" style="2"/>
    <col min="3892" max="3892" width="5.875" style="2" customWidth="1"/>
    <col min="3893" max="3893" width="7.125" style="2" customWidth="1"/>
    <col min="3894" max="3894" width="8.125" style="2" customWidth="1"/>
    <col min="3895" max="3895" width="10.25" style="2" customWidth="1"/>
    <col min="3896" max="4116" width="9" style="2"/>
    <col min="4117" max="4117" width="36.875" style="2" bestFit="1" customWidth="1"/>
    <col min="4118" max="4118" width="7.125" style="2" customWidth="1"/>
    <col min="4119" max="4119" width="6" style="2" customWidth="1"/>
    <col min="4120" max="4120" width="5.75" style="2" customWidth="1"/>
    <col min="4121" max="4121" width="10.5" style="2" customWidth="1"/>
    <col min="4122" max="4122" width="7.5" style="2" customWidth="1"/>
    <col min="4123" max="4123" width="6.375" style="2" customWidth="1"/>
    <col min="4124" max="4124" width="6.5" style="2" customWidth="1"/>
    <col min="4125" max="4125" width="6.375" style="2" customWidth="1"/>
    <col min="4126" max="4126" width="7.875" style="2" customWidth="1"/>
    <col min="4127" max="4127" width="7.75" style="2" customWidth="1"/>
    <col min="4128" max="4131" width="6.5" style="2" customWidth="1"/>
    <col min="4132" max="4132" width="6.875" style="2" customWidth="1"/>
    <col min="4133" max="4133" width="9" style="2"/>
    <col min="4134" max="4134" width="6.125" style="2" customWidth="1"/>
    <col min="4135" max="4135" width="7.5" style="2" customWidth="1"/>
    <col min="4136" max="4136" width="7.625" style="2" customWidth="1"/>
    <col min="4137" max="4137" width="7.75" style="2" customWidth="1"/>
    <col min="4138" max="4138" width="10.125" style="2" bestFit="1" customWidth="1"/>
    <col min="4139" max="4139" width="12" style="2" customWidth="1"/>
    <col min="4140" max="4140" width="10.25" style="2" bestFit="1" customWidth="1"/>
    <col min="4141" max="4141" width="8.75" style="2" bestFit="1" customWidth="1"/>
    <col min="4142" max="4142" width="7.75" style="2" customWidth="1"/>
    <col min="4143" max="4143" width="9.125" style="2" customWidth="1"/>
    <col min="4144" max="4144" width="9.875" style="2" customWidth="1"/>
    <col min="4145" max="4145" width="7.75" style="2" customWidth="1"/>
    <col min="4146" max="4146" width="9.375" style="2" customWidth="1"/>
    <col min="4147" max="4147" width="9" style="2"/>
    <col min="4148" max="4148" width="5.875" style="2" customWidth="1"/>
    <col min="4149" max="4149" width="7.125" style="2" customWidth="1"/>
    <col min="4150" max="4150" width="8.125" style="2" customWidth="1"/>
    <col min="4151" max="4151" width="10.25" style="2" customWidth="1"/>
    <col min="4152" max="4372" width="9" style="2"/>
    <col min="4373" max="4373" width="36.875" style="2" bestFit="1" customWidth="1"/>
    <col min="4374" max="4374" width="7.125" style="2" customWidth="1"/>
    <col min="4375" max="4375" width="6" style="2" customWidth="1"/>
    <col min="4376" max="4376" width="5.75" style="2" customWidth="1"/>
    <col min="4377" max="4377" width="10.5" style="2" customWidth="1"/>
    <col min="4378" max="4378" width="7.5" style="2" customWidth="1"/>
    <col min="4379" max="4379" width="6.375" style="2" customWidth="1"/>
    <col min="4380" max="4380" width="6.5" style="2" customWidth="1"/>
    <col min="4381" max="4381" width="6.375" style="2" customWidth="1"/>
    <col min="4382" max="4382" width="7.875" style="2" customWidth="1"/>
    <col min="4383" max="4383" width="7.75" style="2" customWidth="1"/>
    <col min="4384" max="4387" width="6.5" style="2" customWidth="1"/>
    <col min="4388" max="4388" width="6.875" style="2" customWidth="1"/>
    <col min="4389" max="4389" width="9" style="2"/>
    <col min="4390" max="4390" width="6.125" style="2" customWidth="1"/>
    <col min="4391" max="4391" width="7.5" style="2" customWidth="1"/>
    <col min="4392" max="4392" width="7.625" style="2" customWidth="1"/>
    <col min="4393" max="4393" width="7.75" style="2" customWidth="1"/>
    <col min="4394" max="4394" width="10.125" style="2" bestFit="1" customWidth="1"/>
    <col min="4395" max="4395" width="12" style="2" customWidth="1"/>
    <col min="4396" max="4396" width="10.25" style="2" bestFit="1" customWidth="1"/>
    <col min="4397" max="4397" width="8.75" style="2" bestFit="1" customWidth="1"/>
    <col min="4398" max="4398" width="7.75" style="2" customWidth="1"/>
    <col min="4399" max="4399" width="9.125" style="2" customWidth="1"/>
    <col min="4400" max="4400" width="9.875" style="2" customWidth="1"/>
    <col min="4401" max="4401" width="7.75" style="2" customWidth="1"/>
    <col min="4402" max="4402" width="9.375" style="2" customWidth="1"/>
    <col min="4403" max="4403" width="9" style="2"/>
    <col min="4404" max="4404" width="5.875" style="2" customWidth="1"/>
    <col min="4405" max="4405" width="7.125" style="2" customWidth="1"/>
    <col min="4406" max="4406" width="8.125" style="2" customWidth="1"/>
    <col min="4407" max="4407" width="10.25" style="2" customWidth="1"/>
    <col min="4408" max="4628" width="9" style="2"/>
    <col min="4629" max="4629" width="36.875" style="2" bestFit="1" customWidth="1"/>
    <col min="4630" max="4630" width="7.125" style="2" customWidth="1"/>
    <col min="4631" max="4631" width="6" style="2" customWidth="1"/>
    <col min="4632" max="4632" width="5.75" style="2" customWidth="1"/>
    <col min="4633" max="4633" width="10.5" style="2" customWidth="1"/>
    <col min="4634" max="4634" width="7.5" style="2" customWidth="1"/>
    <col min="4635" max="4635" width="6.375" style="2" customWidth="1"/>
    <col min="4636" max="4636" width="6.5" style="2" customWidth="1"/>
    <col min="4637" max="4637" width="6.375" style="2" customWidth="1"/>
    <col min="4638" max="4638" width="7.875" style="2" customWidth="1"/>
    <col min="4639" max="4639" width="7.75" style="2" customWidth="1"/>
    <col min="4640" max="4643" width="6.5" style="2" customWidth="1"/>
    <col min="4644" max="4644" width="6.875" style="2" customWidth="1"/>
    <col min="4645" max="4645" width="9" style="2"/>
    <col min="4646" max="4646" width="6.125" style="2" customWidth="1"/>
    <col min="4647" max="4647" width="7.5" style="2" customWidth="1"/>
    <col min="4648" max="4648" width="7.625" style="2" customWidth="1"/>
    <col min="4649" max="4649" width="7.75" style="2" customWidth="1"/>
    <col min="4650" max="4650" width="10.125" style="2" bestFit="1" customWidth="1"/>
    <col min="4651" max="4651" width="12" style="2" customWidth="1"/>
    <col min="4652" max="4652" width="10.25" style="2" bestFit="1" customWidth="1"/>
    <col min="4653" max="4653" width="8.75" style="2" bestFit="1" customWidth="1"/>
    <col min="4654" max="4654" width="7.75" style="2" customWidth="1"/>
    <col min="4655" max="4655" width="9.125" style="2" customWidth="1"/>
    <col min="4656" max="4656" width="9.875" style="2" customWidth="1"/>
    <col min="4657" max="4657" width="7.75" style="2" customWidth="1"/>
    <col min="4658" max="4658" width="9.375" style="2" customWidth="1"/>
    <col min="4659" max="4659" width="9" style="2"/>
    <col min="4660" max="4660" width="5.875" style="2" customWidth="1"/>
    <col min="4661" max="4661" width="7.125" style="2" customWidth="1"/>
    <col min="4662" max="4662" width="8.125" style="2" customWidth="1"/>
    <col min="4663" max="4663" width="10.25" style="2" customWidth="1"/>
    <col min="4664" max="4884" width="9" style="2"/>
    <col min="4885" max="4885" width="36.875" style="2" bestFit="1" customWidth="1"/>
    <col min="4886" max="4886" width="7.125" style="2" customWidth="1"/>
    <col min="4887" max="4887" width="6" style="2" customWidth="1"/>
    <col min="4888" max="4888" width="5.75" style="2" customWidth="1"/>
    <col min="4889" max="4889" width="10.5" style="2" customWidth="1"/>
    <col min="4890" max="4890" width="7.5" style="2" customWidth="1"/>
    <col min="4891" max="4891" width="6.375" style="2" customWidth="1"/>
    <col min="4892" max="4892" width="6.5" style="2" customWidth="1"/>
    <col min="4893" max="4893" width="6.375" style="2" customWidth="1"/>
    <col min="4894" max="4894" width="7.875" style="2" customWidth="1"/>
    <col min="4895" max="4895" width="7.75" style="2" customWidth="1"/>
    <col min="4896" max="4899" width="6.5" style="2" customWidth="1"/>
    <col min="4900" max="4900" width="6.875" style="2" customWidth="1"/>
    <col min="4901" max="4901" width="9" style="2"/>
    <col min="4902" max="4902" width="6.125" style="2" customWidth="1"/>
    <col min="4903" max="4903" width="7.5" style="2" customWidth="1"/>
    <col min="4904" max="4904" width="7.625" style="2" customWidth="1"/>
    <col min="4905" max="4905" width="7.75" style="2" customWidth="1"/>
    <col min="4906" max="4906" width="10.125" style="2" bestFit="1" customWidth="1"/>
    <col min="4907" max="4907" width="12" style="2" customWidth="1"/>
    <col min="4908" max="4908" width="10.25" style="2" bestFit="1" customWidth="1"/>
    <col min="4909" max="4909" width="8.75" style="2" bestFit="1" customWidth="1"/>
    <col min="4910" max="4910" width="7.75" style="2" customWidth="1"/>
    <col min="4911" max="4911" width="9.125" style="2" customWidth="1"/>
    <col min="4912" max="4912" width="9.875" style="2" customWidth="1"/>
    <col min="4913" max="4913" width="7.75" style="2" customWidth="1"/>
    <col min="4914" max="4914" width="9.375" style="2" customWidth="1"/>
    <col min="4915" max="4915" width="9" style="2"/>
    <col min="4916" max="4916" width="5.875" style="2" customWidth="1"/>
    <col min="4917" max="4917" width="7.125" style="2" customWidth="1"/>
    <col min="4918" max="4918" width="8.125" style="2" customWidth="1"/>
    <col min="4919" max="4919" width="10.25" style="2" customWidth="1"/>
    <col min="4920" max="5140" width="9" style="2"/>
    <col min="5141" max="5141" width="36.875" style="2" bestFit="1" customWidth="1"/>
    <col min="5142" max="5142" width="7.125" style="2" customWidth="1"/>
    <col min="5143" max="5143" width="6" style="2" customWidth="1"/>
    <col min="5144" max="5144" width="5.75" style="2" customWidth="1"/>
    <col min="5145" max="5145" width="10.5" style="2" customWidth="1"/>
    <col min="5146" max="5146" width="7.5" style="2" customWidth="1"/>
    <col min="5147" max="5147" width="6.375" style="2" customWidth="1"/>
    <col min="5148" max="5148" width="6.5" style="2" customWidth="1"/>
    <col min="5149" max="5149" width="6.375" style="2" customWidth="1"/>
    <col min="5150" max="5150" width="7.875" style="2" customWidth="1"/>
    <col min="5151" max="5151" width="7.75" style="2" customWidth="1"/>
    <col min="5152" max="5155" width="6.5" style="2" customWidth="1"/>
    <col min="5156" max="5156" width="6.875" style="2" customWidth="1"/>
    <col min="5157" max="5157" width="9" style="2"/>
    <col min="5158" max="5158" width="6.125" style="2" customWidth="1"/>
    <col min="5159" max="5159" width="7.5" style="2" customWidth="1"/>
    <col min="5160" max="5160" width="7.625" style="2" customWidth="1"/>
    <col min="5161" max="5161" width="7.75" style="2" customWidth="1"/>
    <col min="5162" max="5162" width="10.125" style="2" bestFit="1" customWidth="1"/>
    <col min="5163" max="5163" width="12" style="2" customWidth="1"/>
    <col min="5164" max="5164" width="10.25" style="2" bestFit="1" customWidth="1"/>
    <col min="5165" max="5165" width="8.75" style="2" bestFit="1" customWidth="1"/>
    <col min="5166" max="5166" width="7.75" style="2" customWidth="1"/>
    <col min="5167" max="5167" width="9.125" style="2" customWidth="1"/>
    <col min="5168" max="5168" width="9.875" style="2" customWidth="1"/>
    <col min="5169" max="5169" width="7.75" style="2" customWidth="1"/>
    <col min="5170" max="5170" width="9.375" style="2" customWidth="1"/>
    <col min="5171" max="5171" width="9" style="2"/>
    <col min="5172" max="5172" width="5.875" style="2" customWidth="1"/>
    <col min="5173" max="5173" width="7.125" style="2" customWidth="1"/>
    <col min="5174" max="5174" width="8.125" style="2" customWidth="1"/>
    <col min="5175" max="5175" width="10.25" style="2" customWidth="1"/>
    <col min="5176" max="5396" width="9" style="2"/>
    <col min="5397" max="5397" width="36.875" style="2" bestFit="1" customWidth="1"/>
    <col min="5398" max="5398" width="7.125" style="2" customWidth="1"/>
    <col min="5399" max="5399" width="6" style="2" customWidth="1"/>
    <col min="5400" max="5400" width="5.75" style="2" customWidth="1"/>
    <col min="5401" max="5401" width="10.5" style="2" customWidth="1"/>
    <col min="5402" max="5402" width="7.5" style="2" customWidth="1"/>
    <col min="5403" max="5403" width="6.375" style="2" customWidth="1"/>
    <col min="5404" max="5404" width="6.5" style="2" customWidth="1"/>
    <col min="5405" max="5405" width="6.375" style="2" customWidth="1"/>
    <col min="5406" max="5406" width="7.875" style="2" customWidth="1"/>
    <col min="5407" max="5407" width="7.75" style="2" customWidth="1"/>
    <col min="5408" max="5411" width="6.5" style="2" customWidth="1"/>
    <col min="5412" max="5412" width="6.875" style="2" customWidth="1"/>
    <col min="5413" max="5413" width="9" style="2"/>
    <col min="5414" max="5414" width="6.125" style="2" customWidth="1"/>
    <col min="5415" max="5415" width="7.5" style="2" customWidth="1"/>
    <col min="5416" max="5416" width="7.625" style="2" customWidth="1"/>
    <col min="5417" max="5417" width="7.75" style="2" customWidth="1"/>
    <col min="5418" max="5418" width="10.125" style="2" bestFit="1" customWidth="1"/>
    <col min="5419" max="5419" width="12" style="2" customWidth="1"/>
    <col min="5420" max="5420" width="10.25" style="2" bestFit="1" customWidth="1"/>
    <col min="5421" max="5421" width="8.75" style="2" bestFit="1" customWidth="1"/>
    <col min="5422" max="5422" width="7.75" style="2" customWidth="1"/>
    <col min="5423" max="5423" width="9.125" style="2" customWidth="1"/>
    <col min="5424" max="5424" width="9.875" style="2" customWidth="1"/>
    <col min="5425" max="5425" width="7.75" style="2" customWidth="1"/>
    <col min="5426" max="5426" width="9.375" style="2" customWidth="1"/>
    <col min="5427" max="5427" width="9" style="2"/>
    <col min="5428" max="5428" width="5.875" style="2" customWidth="1"/>
    <col min="5429" max="5429" width="7.125" style="2" customWidth="1"/>
    <col min="5430" max="5430" width="8.125" style="2" customWidth="1"/>
    <col min="5431" max="5431" width="10.25" style="2" customWidth="1"/>
    <col min="5432" max="5652" width="9" style="2"/>
    <col min="5653" max="5653" width="36.875" style="2" bestFit="1" customWidth="1"/>
    <col min="5654" max="5654" width="7.125" style="2" customWidth="1"/>
    <col min="5655" max="5655" width="6" style="2" customWidth="1"/>
    <col min="5656" max="5656" width="5.75" style="2" customWidth="1"/>
    <col min="5657" max="5657" width="10.5" style="2" customWidth="1"/>
    <col min="5658" max="5658" width="7.5" style="2" customWidth="1"/>
    <col min="5659" max="5659" width="6.375" style="2" customWidth="1"/>
    <col min="5660" max="5660" width="6.5" style="2" customWidth="1"/>
    <col min="5661" max="5661" width="6.375" style="2" customWidth="1"/>
    <col min="5662" max="5662" width="7.875" style="2" customWidth="1"/>
    <col min="5663" max="5663" width="7.75" style="2" customWidth="1"/>
    <col min="5664" max="5667" width="6.5" style="2" customWidth="1"/>
    <col min="5668" max="5668" width="6.875" style="2" customWidth="1"/>
    <col min="5669" max="5669" width="9" style="2"/>
    <col min="5670" max="5670" width="6.125" style="2" customWidth="1"/>
    <col min="5671" max="5671" width="7.5" style="2" customWidth="1"/>
    <col min="5672" max="5672" width="7.625" style="2" customWidth="1"/>
    <col min="5673" max="5673" width="7.75" style="2" customWidth="1"/>
    <col min="5674" max="5674" width="10.125" style="2" bestFit="1" customWidth="1"/>
    <col min="5675" max="5675" width="12" style="2" customWidth="1"/>
    <col min="5676" max="5676" width="10.25" style="2" bestFit="1" customWidth="1"/>
    <col min="5677" max="5677" width="8.75" style="2" bestFit="1" customWidth="1"/>
    <col min="5678" max="5678" width="7.75" style="2" customWidth="1"/>
    <col min="5679" max="5679" width="9.125" style="2" customWidth="1"/>
    <col min="5680" max="5680" width="9.875" style="2" customWidth="1"/>
    <col min="5681" max="5681" width="7.75" style="2" customWidth="1"/>
    <col min="5682" max="5682" width="9.375" style="2" customWidth="1"/>
    <col min="5683" max="5683" width="9" style="2"/>
    <col min="5684" max="5684" width="5.875" style="2" customWidth="1"/>
    <col min="5685" max="5685" width="7.125" style="2" customWidth="1"/>
    <col min="5686" max="5686" width="8.125" style="2" customWidth="1"/>
    <col min="5687" max="5687" width="10.25" style="2" customWidth="1"/>
    <col min="5688" max="5908" width="9" style="2"/>
    <col min="5909" max="5909" width="36.875" style="2" bestFit="1" customWidth="1"/>
    <col min="5910" max="5910" width="7.125" style="2" customWidth="1"/>
    <col min="5911" max="5911" width="6" style="2" customWidth="1"/>
    <col min="5912" max="5912" width="5.75" style="2" customWidth="1"/>
    <col min="5913" max="5913" width="10.5" style="2" customWidth="1"/>
    <col min="5914" max="5914" width="7.5" style="2" customWidth="1"/>
    <col min="5915" max="5915" width="6.375" style="2" customWidth="1"/>
    <col min="5916" max="5916" width="6.5" style="2" customWidth="1"/>
    <col min="5917" max="5917" width="6.375" style="2" customWidth="1"/>
    <col min="5918" max="5918" width="7.875" style="2" customWidth="1"/>
    <col min="5919" max="5919" width="7.75" style="2" customWidth="1"/>
    <col min="5920" max="5923" width="6.5" style="2" customWidth="1"/>
    <col min="5924" max="5924" width="6.875" style="2" customWidth="1"/>
    <col min="5925" max="5925" width="9" style="2"/>
    <col min="5926" max="5926" width="6.125" style="2" customWidth="1"/>
    <col min="5927" max="5927" width="7.5" style="2" customWidth="1"/>
    <col min="5928" max="5928" width="7.625" style="2" customWidth="1"/>
    <col min="5929" max="5929" width="7.75" style="2" customWidth="1"/>
    <col min="5930" max="5930" width="10.125" style="2" bestFit="1" customWidth="1"/>
    <col min="5931" max="5931" width="12" style="2" customWidth="1"/>
    <col min="5932" max="5932" width="10.25" style="2" bestFit="1" customWidth="1"/>
    <col min="5933" max="5933" width="8.75" style="2" bestFit="1" customWidth="1"/>
    <col min="5934" max="5934" width="7.75" style="2" customWidth="1"/>
    <col min="5935" max="5935" width="9.125" style="2" customWidth="1"/>
    <col min="5936" max="5936" width="9.875" style="2" customWidth="1"/>
    <col min="5937" max="5937" width="7.75" style="2" customWidth="1"/>
    <col min="5938" max="5938" width="9.375" style="2" customWidth="1"/>
    <col min="5939" max="5939" width="9" style="2"/>
    <col min="5940" max="5940" width="5.875" style="2" customWidth="1"/>
    <col min="5941" max="5941" width="7.125" style="2" customWidth="1"/>
    <col min="5942" max="5942" width="8.125" style="2" customWidth="1"/>
    <col min="5943" max="5943" width="10.25" style="2" customWidth="1"/>
    <col min="5944" max="6164" width="9" style="2"/>
    <col min="6165" max="6165" width="36.875" style="2" bestFit="1" customWidth="1"/>
    <col min="6166" max="6166" width="7.125" style="2" customWidth="1"/>
    <col min="6167" max="6167" width="6" style="2" customWidth="1"/>
    <col min="6168" max="6168" width="5.75" style="2" customWidth="1"/>
    <col min="6169" max="6169" width="10.5" style="2" customWidth="1"/>
    <col min="6170" max="6170" width="7.5" style="2" customWidth="1"/>
    <col min="6171" max="6171" width="6.375" style="2" customWidth="1"/>
    <col min="6172" max="6172" width="6.5" style="2" customWidth="1"/>
    <col min="6173" max="6173" width="6.375" style="2" customWidth="1"/>
    <col min="6174" max="6174" width="7.875" style="2" customWidth="1"/>
    <col min="6175" max="6175" width="7.75" style="2" customWidth="1"/>
    <col min="6176" max="6179" width="6.5" style="2" customWidth="1"/>
    <col min="6180" max="6180" width="6.875" style="2" customWidth="1"/>
    <col min="6181" max="6181" width="9" style="2"/>
    <col min="6182" max="6182" width="6.125" style="2" customWidth="1"/>
    <col min="6183" max="6183" width="7.5" style="2" customWidth="1"/>
    <col min="6184" max="6184" width="7.625" style="2" customWidth="1"/>
    <col min="6185" max="6185" width="7.75" style="2" customWidth="1"/>
    <col min="6186" max="6186" width="10.125" style="2" bestFit="1" customWidth="1"/>
    <col min="6187" max="6187" width="12" style="2" customWidth="1"/>
    <col min="6188" max="6188" width="10.25" style="2" bestFit="1" customWidth="1"/>
    <col min="6189" max="6189" width="8.75" style="2" bestFit="1" customWidth="1"/>
    <col min="6190" max="6190" width="7.75" style="2" customWidth="1"/>
    <col min="6191" max="6191" width="9.125" style="2" customWidth="1"/>
    <col min="6192" max="6192" width="9.875" style="2" customWidth="1"/>
    <col min="6193" max="6193" width="7.75" style="2" customWidth="1"/>
    <col min="6194" max="6194" width="9.375" style="2" customWidth="1"/>
    <col min="6195" max="6195" width="9" style="2"/>
    <col min="6196" max="6196" width="5.875" style="2" customWidth="1"/>
    <col min="6197" max="6197" width="7.125" style="2" customWidth="1"/>
    <col min="6198" max="6198" width="8.125" style="2" customWidth="1"/>
    <col min="6199" max="6199" width="10.25" style="2" customWidth="1"/>
    <col min="6200" max="6420" width="9" style="2"/>
    <col min="6421" max="6421" width="36.875" style="2" bestFit="1" customWidth="1"/>
    <col min="6422" max="6422" width="7.125" style="2" customWidth="1"/>
    <col min="6423" max="6423" width="6" style="2" customWidth="1"/>
    <col min="6424" max="6424" width="5.75" style="2" customWidth="1"/>
    <col min="6425" max="6425" width="10.5" style="2" customWidth="1"/>
    <col min="6426" max="6426" width="7.5" style="2" customWidth="1"/>
    <col min="6427" max="6427" width="6.375" style="2" customWidth="1"/>
    <col min="6428" max="6428" width="6.5" style="2" customWidth="1"/>
    <col min="6429" max="6429" width="6.375" style="2" customWidth="1"/>
    <col min="6430" max="6430" width="7.875" style="2" customWidth="1"/>
    <col min="6431" max="6431" width="7.75" style="2" customWidth="1"/>
    <col min="6432" max="6435" width="6.5" style="2" customWidth="1"/>
    <col min="6436" max="6436" width="6.875" style="2" customWidth="1"/>
    <col min="6437" max="6437" width="9" style="2"/>
    <col min="6438" max="6438" width="6.125" style="2" customWidth="1"/>
    <col min="6439" max="6439" width="7.5" style="2" customWidth="1"/>
    <col min="6440" max="6440" width="7.625" style="2" customWidth="1"/>
    <col min="6441" max="6441" width="7.75" style="2" customWidth="1"/>
    <col min="6442" max="6442" width="10.125" style="2" bestFit="1" customWidth="1"/>
    <col min="6443" max="6443" width="12" style="2" customWidth="1"/>
    <col min="6444" max="6444" width="10.25" style="2" bestFit="1" customWidth="1"/>
    <col min="6445" max="6445" width="8.75" style="2" bestFit="1" customWidth="1"/>
    <col min="6446" max="6446" width="7.75" style="2" customWidth="1"/>
    <col min="6447" max="6447" width="9.125" style="2" customWidth="1"/>
    <col min="6448" max="6448" width="9.875" style="2" customWidth="1"/>
    <col min="6449" max="6449" width="7.75" style="2" customWidth="1"/>
    <col min="6450" max="6450" width="9.375" style="2" customWidth="1"/>
    <col min="6451" max="6451" width="9" style="2"/>
    <col min="6452" max="6452" width="5.875" style="2" customWidth="1"/>
    <col min="6453" max="6453" width="7.125" style="2" customWidth="1"/>
    <col min="6454" max="6454" width="8.125" style="2" customWidth="1"/>
    <col min="6455" max="6455" width="10.25" style="2" customWidth="1"/>
    <col min="6456" max="6676" width="9" style="2"/>
    <col min="6677" max="6677" width="36.875" style="2" bestFit="1" customWidth="1"/>
    <col min="6678" max="6678" width="7.125" style="2" customWidth="1"/>
    <col min="6679" max="6679" width="6" style="2" customWidth="1"/>
    <col min="6680" max="6680" width="5.75" style="2" customWidth="1"/>
    <col min="6681" max="6681" width="10.5" style="2" customWidth="1"/>
    <col min="6682" max="6682" width="7.5" style="2" customWidth="1"/>
    <col min="6683" max="6683" width="6.375" style="2" customWidth="1"/>
    <col min="6684" max="6684" width="6.5" style="2" customWidth="1"/>
    <col min="6685" max="6685" width="6.375" style="2" customWidth="1"/>
    <col min="6686" max="6686" width="7.875" style="2" customWidth="1"/>
    <col min="6687" max="6687" width="7.75" style="2" customWidth="1"/>
    <col min="6688" max="6691" width="6.5" style="2" customWidth="1"/>
    <col min="6692" max="6692" width="6.875" style="2" customWidth="1"/>
    <col min="6693" max="6693" width="9" style="2"/>
    <col min="6694" max="6694" width="6.125" style="2" customWidth="1"/>
    <col min="6695" max="6695" width="7.5" style="2" customWidth="1"/>
    <col min="6696" max="6696" width="7.625" style="2" customWidth="1"/>
    <col min="6697" max="6697" width="7.75" style="2" customWidth="1"/>
    <col min="6698" max="6698" width="10.125" style="2" bestFit="1" customWidth="1"/>
    <col min="6699" max="6699" width="12" style="2" customWidth="1"/>
    <col min="6700" max="6700" width="10.25" style="2" bestFit="1" customWidth="1"/>
    <col min="6701" max="6701" width="8.75" style="2" bestFit="1" customWidth="1"/>
    <col min="6702" max="6702" width="7.75" style="2" customWidth="1"/>
    <col min="6703" max="6703" width="9.125" style="2" customWidth="1"/>
    <col min="6704" max="6704" width="9.875" style="2" customWidth="1"/>
    <col min="6705" max="6705" width="7.75" style="2" customWidth="1"/>
    <col min="6706" max="6706" width="9.375" style="2" customWidth="1"/>
    <col min="6707" max="6707" width="9" style="2"/>
    <col min="6708" max="6708" width="5.875" style="2" customWidth="1"/>
    <col min="6709" max="6709" width="7.125" style="2" customWidth="1"/>
    <col min="6710" max="6710" width="8.125" style="2" customWidth="1"/>
    <col min="6711" max="6711" width="10.25" style="2" customWidth="1"/>
    <col min="6712" max="6932" width="9" style="2"/>
    <col min="6933" max="6933" width="36.875" style="2" bestFit="1" customWidth="1"/>
    <col min="6934" max="6934" width="7.125" style="2" customWidth="1"/>
    <col min="6935" max="6935" width="6" style="2" customWidth="1"/>
    <col min="6936" max="6936" width="5.75" style="2" customWidth="1"/>
    <col min="6937" max="6937" width="10.5" style="2" customWidth="1"/>
    <col min="6938" max="6938" width="7.5" style="2" customWidth="1"/>
    <col min="6939" max="6939" width="6.375" style="2" customWidth="1"/>
    <col min="6940" max="6940" width="6.5" style="2" customWidth="1"/>
    <col min="6941" max="6941" width="6.375" style="2" customWidth="1"/>
    <col min="6942" max="6942" width="7.875" style="2" customWidth="1"/>
    <col min="6943" max="6943" width="7.75" style="2" customWidth="1"/>
    <col min="6944" max="6947" width="6.5" style="2" customWidth="1"/>
    <col min="6948" max="6948" width="6.875" style="2" customWidth="1"/>
    <col min="6949" max="6949" width="9" style="2"/>
    <col min="6950" max="6950" width="6.125" style="2" customWidth="1"/>
    <col min="6951" max="6951" width="7.5" style="2" customWidth="1"/>
    <col min="6952" max="6952" width="7.625" style="2" customWidth="1"/>
    <col min="6953" max="6953" width="7.75" style="2" customWidth="1"/>
    <col min="6954" max="6954" width="10.125" style="2" bestFit="1" customWidth="1"/>
    <col min="6955" max="6955" width="12" style="2" customWidth="1"/>
    <col min="6956" max="6956" width="10.25" style="2" bestFit="1" customWidth="1"/>
    <col min="6957" max="6957" width="8.75" style="2" bestFit="1" customWidth="1"/>
    <col min="6958" max="6958" width="7.75" style="2" customWidth="1"/>
    <col min="6959" max="6959" width="9.125" style="2" customWidth="1"/>
    <col min="6960" max="6960" width="9.875" style="2" customWidth="1"/>
    <col min="6961" max="6961" width="7.75" style="2" customWidth="1"/>
    <col min="6962" max="6962" width="9.375" style="2" customWidth="1"/>
    <col min="6963" max="6963" width="9" style="2"/>
    <col min="6964" max="6964" width="5.875" style="2" customWidth="1"/>
    <col min="6965" max="6965" width="7.125" style="2" customWidth="1"/>
    <col min="6966" max="6966" width="8.125" style="2" customWidth="1"/>
    <col min="6967" max="6967" width="10.25" style="2" customWidth="1"/>
    <col min="6968" max="7188" width="9" style="2"/>
    <col min="7189" max="7189" width="36.875" style="2" bestFit="1" customWidth="1"/>
    <col min="7190" max="7190" width="7.125" style="2" customWidth="1"/>
    <col min="7191" max="7191" width="6" style="2" customWidth="1"/>
    <col min="7192" max="7192" width="5.75" style="2" customWidth="1"/>
    <col min="7193" max="7193" width="10.5" style="2" customWidth="1"/>
    <col min="7194" max="7194" width="7.5" style="2" customWidth="1"/>
    <col min="7195" max="7195" width="6.375" style="2" customWidth="1"/>
    <col min="7196" max="7196" width="6.5" style="2" customWidth="1"/>
    <col min="7197" max="7197" width="6.375" style="2" customWidth="1"/>
    <col min="7198" max="7198" width="7.875" style="2" customWidth="1"/>
    <col min="7199" max="7199" width="7.75" style="2" customWidth="1"/>
    <col min="7200" max="7203" width="6.5" style="2" customWidth="1"/>
    <col min="7204" max="7204" width="6.875" style="2" customWidth="1"/>
    <col min="7205" max="7205" width="9" style="2"/>
    <col min="7206" max="7206" width="6.125" style="2" customWidth="1"/>
    <col min="7207" max="7207" width="7.5" style="2" customWidth="1"/>
    <col min="7208" max="7208" width="7.625" style="2" customWidth="1"/>
    <col min="7209" max="7209" width="7.75" style="2" customWidth="1"/>
    <col min="7210" max="7210" width="10.125" style="2" bestFit="1" customWidth="1"/>
    <col min="7211" max="7211" width="12" style="2" customWidth="1"/>
    <col min="7212" max="7212" width="10.25" style="2" bestFit="1" customWidth="1"/>
    <col min="7213" max="7213" width="8.75" style="2" bestFit="1" customWidth="1"/>
    <col min="7214" max="7214" width="7.75" style="2" customWidth="1"/>
    <col min="7215" max="7215" width="9.125" style="2" customWidth="1"/>
    <col min="7216" max="7216" width="9.875" style="2" customWidth="1"/>
    <col min="7217" max="7217" width="7.75" style="2" customWidth="1"/>
    <col min="7218" max="7218" width="9.375" style="2" customWidth="1"/>
    <col min="7219" max="7219" width="9" style="2"/>
    <col min="7220" max="7220" width="5.875" style="2" customWidth="1"/>
    <col min="7221" max="7221" width="7.125" style="2" customWidth="1"/>
    <col min="7222" max="7222" width="8.125" style="2" customWidth="1"/>
    <col min="7223" max="7223" width="10.25" style="2" customWidth="1"/>
    <col min="7224" max="7444" width="9" style="2"/>
    <col min="7445" max="7445" width="36.875" style="2" bestFit="1" customWidth="1"/>
    <col min="7446" max="7446" width="7.125" style="2" customWidth="1"/>
    <col min="7447" max="7447" width="6" style="2" customWidth="1"/>
    <col min="7448" max="7448" width="5.75" style="2" customWidth="1"/>
    <col min="7449" max="7449" width="10.5" style="2" customWidth="1"/>
    <col min="7450" max="7450" width="7.5" style="2" customWidth="1"/>
    <col min="7451" max="7451" width="6.375" style="2" customWidth="1"/>
    <col min="7452" max="7452" width="6.5" style="2" customWidth="1"/>
    <col min="7453" max="7453" width="6.375" style="2" customWidth="1"/>
    <col min="7454" max="7454" width="7.875" style="2" customWidth="1"/>
    <col min="7455" max="7455" width="7.75" style="2" customWidth="1"/>
    <col min="7456" max="7459" width="6.5" style="2" customWidth="1"/>
    <col min="7460" max="7460" width="6.875" style="2" customWidth="1"/>
    <col min="7461" max="7461" width="9" style="2"/>
    <col min="7462" max="7462" width="6.125" style="2" customWidth="1"/>
    <col min="7463" max="7463" width="7.5" style="2" customWidth="1"/>
    <col min="7464" max="7464" width="7.625" style="2" customWidth="1"/>
    <col min="7465" max="7465" width="7.75" style="2" customWidth="1"/>
    <col min="7466" max="7466" width="10.125" style="2" bestFit="1" customWidth="1"/>
    <col min="7467" max="7467" width="12" style="2" customWidth="1"/>
    <col min="7468" max="7468" width="10.25" style="2" bestFit="1" customWidth="1"/>
    <col min="7469" max="7469" width="8.75" style="2" bestFit="1" customWidth="1"/>
    <col min="7470" max="7470" width="7.75" style="2" customWidth="1"/>
    <col min="7471" max="7471" width="9.125" style="2" customWidth="1"/>
    <col min="7472" max="7472" width="9.875" style="2" customWidth="1"/>
    <col min="7473" max="7473" width="7.75" style="2" customWidth="1"/>
    <col min="7474" max="7474" width="9.375" style="2" customWidth="1"/>
    <col min="7475" max="7475" width="9" style="2"/>
    <col min="7476" max="7476" width="5.875" style="2" customWidth="1"/>
    <col min="7477" max="7477" width="7.125" style="2" customWidth="1"/>
    <col min="7478" max="7478" width="8.125" style="2" customWidth="1"/>
    <col min="7479" max="7479" width="10.25" style="2" customWidth="1"/>
    <col min="7480" max="7700" width="9" style="2"/>
    <col min="7701" max="7701" width="36.875" style="2" bestFit="1" customWidth="1"/>
    <col min="7702" max="7702" width="7.125" style="2" customWidth="1"/>
    <col min="7703" max="7703" width="6" style="2" customWidth="1"/>
    <col min="7704" max="7704" width="5.75" style="2" customWidth="1"/>
    <col min="7705" max="7705" width="10.5" style="2" customWidth="1"/>
    <col min="7706" max="7706" width="7.5" style="2" customWidth="1"/>
    <col min="7707" max="7707" width="6.375" style="2" customWidth="1"/>
    <col min="7708" max="7708" width="6.5" style="2" customWidth="1"/>
    <col min="7709" max="7709" width="6.375" style="2" customWidth="1"/>
    <col min="7710" max="7710" width="7.875" style="2" customWidth="1"/>
    <col min="7711" max="7711" width="7.75" style="2" customWidth="1"/>
    <col min="7712" max="7715" width="6.5" style="2" customWidth="1"/>
    <col min="7716" max="7716" width="6.875" style="2" customWidth="1"/>
    <col min="7717" max="7717" width="9" style="2"/>
    <col min="7718" max="7718" width="6.125" style="2" customWidth="1"/>
    <col min="7719" max="7719" width="7.5" style="2" customWidth="1"/>
    <col min="7720" max="7720" width="7.625" style="2" customWidth="1"/>
    <col min="7721" max="7721" width="7.75" style="2" customWidth="1"/>
    <col min="7722" max="7722" width="10.125" style="2" bestFit="1" customWidth="1"/>
    <col min="7723" max="7723" width="12" style="2" customWidth="1"/>
    <col min="7724" max="7724" width="10.25" style="2" bestFit="1" customWidth="1"/>
    <col min="7725" max="7725" width="8.75" style="2" bestFit="1" customWidth="1"/>
    <col min="7726" max="7726" width="7.75" style="2" customWidth="1"/>
    <col min="7727" max="7727" width="9.125" style="2" customWidth="1"/>
    <col min="7728" max="7728" width="9.875" style="2" customWidth="1"/>
    <col min="7729" max="7729" width="7.75" style="2" customWidth="1"/>
    <col min="7730" max="7730" width="9.375" style="2" customWidth="1"/>
    <col min="7731" max="7731" width="9" style="2"/>
    <col min="7732" max="7732" width="5.875" style="2" customWidth="1"/>
    <col min="7733" max="7733" width="7.125" style="2" customWidth="1"/>
    <col min="7734" max="7734" width="8.125" style="2" customWidth="1"/>
    <col min="7735" max="7735" width="10.25" style="2" customWidth="1"/>
    <col min="7736" max="7956" width="9" style="2"/>
    <col min="7957" max="7957" width="36.875" style="2" bestFit="1" customWidth="1"/>
    <col min="7958" max="7958" width="7.125" style="2" customWidth="1"/>
    <col min="7959" max="7959" width="6" style="2" customWidth="1"/>
    <col min="7960" max="7960" width="5.75" style="2" customWidth="1"/>
    <col min="7961" max="7961" width="10.5" style="2" customWidth="1"/>
    <col min="7962" max="7962" width="7.5" style="2" customWidth="1"/>
    <col min="7963" max="7963" width="6.375" style="2" customWidth="1"/>
    <col min="7964" max="7964" width="6.5" style="2" customWidth="1"/>
    <col min="7965" max="7965" width="6.375" style="2" customWidth="1"/>
    <col min="7966" max="7966" width="7.875" style="2" customWidth="1"/>
    <col min="7967" max="7967" width="7.75" style="2" customWidth="1"/>
    <col min="7968" max="7971" width="6.5" style="2" customWidth="1"/>
    <col min="7972" max="7972" width="6.875" style="2" customWidth="1"/>
    <col min="7973" max="7973" width="9" style="2"/>
    <col min="7974" max="7974" width="6.125" style="2" customWidth="1"/>
    <col min="7975" max="7975" width="7.5" style="2" customWidth="1"/>
    <col min="7976" max="7976" width="7.625" style="2" customWidth="1"/>
    <col min="7977" max="7977" width="7.75" style="2" customWidth="1"/>
    <col min="7978" max="7978" width="10.125" style="2" bestFit="1" customWidth="1"/>
    <col min="7979" max="7979" width="12" style="2" customWidth="1"/>
    <col min="7980" max="7980" width="10.25" style="2" bestFit="1" customWidth="1"/>
    <col min="7981" max="7981" width="8.75" style="2" bestFit="1" customWidth="1"/>
    <col min="7982" max="7982" width="7.75" style="2" customWidth="1"/>
    <col min="7983" max="7983" width="9.125" style="2" customWidth="1"/>
    <col min="7984" max="7984" width="9.875" style="2" customWidth="1"/>
    <col min="7985" max="7985" width="7.75" style="2" customWidth="1"/>
    <col min="7986" max="7986" width="9.375" style="2" customWidth="1"/>
    <col min="7987" max="7987" width="9" style="2"/>
    <col min="7988" max="7988" width="5.875" style="2" customWidth="1"/>
    <col min="7989" max="7989" width="7.125" style="2" customWidth="1"/>
    <col min="7990" max="7990" width="8.125" style="2" customWidth="1"/>
    <col min="7991" max="7991" width="10.25" style="2" customWidth="1"/>
    <col min="7992" max="8212" width="9" style="2"/>
    <col min="8213" max="8213" width="36.875" style="2" bestFit="1" customWidth="1"/>
    <col min="8214" max="8214" width="7.125" style="2" customWidth="1"/>
    <col min="8215" max="8215" width="6" style="2" customWidth="1"/>
    <col min="8216" max="8216" width="5.75" style="2" customWidth="1"/>
    <col min="8217" max="8217" width="10.5" style="2" customWidth="1"/>
    <col min="8218" max="8218" width="7.5" style="2" customWidth="1"/>
    <col min="8219" max="8219" width="6.375" style="2" customWidth="1"/>
    <col min="8220" max="8220" width="6.5" style="2" customWidth="1"/>
    <col min="8221" max="8221" width="6.375" style="2" customWidth="1"/>
    <col min="8222" max="8222" width="7.875" style="2" customWidth="1"/>
    <col min="8223" max="8223" width="7.75" style="2" customWidth="1"/>
    <col min="8224" max="8227" width="6.5" style="2" customWidth="1"/>
    <col min="8228" max="8228" width="6.875" style="2" customWidth="1"/>
    <col min="8229" max="8229" width="9" style="2"/>
    <col min="8230" max="8230" width="6.125" style="2" customWidth="1"/>
    <col min="8231" max="8231" width="7.5" style="2" customWidth="1"/>
    <col min="8232" max="8232" width="7.625" style="2" customWidth="1"/>
    <col min="8233" max="8233" width="7.75" style="2" customWidth="1"/>
    <col min="8234" max="8234" width="10.125" style="2" bestFit="1" customWidth="1"/>
    <col min="8235" max="8235" width="12" style="2" customWidth="1"/>
    <col min="8236" max="8236" width="10.25" style="2" bestFit="1" customWidth="1"/>
    <col min="8237" max="8237" width="8.75" style="2" bestFit="1" customWidth="1"/>
    <col min="8238" max="8238" width="7.75" style="2" customWidth="1"/>
    <col min="8239" max="8239" width="9.125" style="2" customWidth="1"/>
    <col min="8240" max="8240" width="9.875" style="2" customWidth="1"/>
    <col min="8241" max="8241" width="7.75" style="2" customWidth="1"/>
    <col min="8242" max="8242" width="9.375" style="2" customWidth="1"/>
    <col min="8243" max="8243" width="9" style="2"/>
    <col min="8244" max="8244" width="5.875" style="2" customWidth="1"/>
    <col min="8245" max="8245" width="7.125" style="2" customWidth="1"/>
    <col min="8246" max="8246" width="8.125" style="2" customWidth="1"/>
    <col min="8247" max="8247" width="10.25" style="2" customWidth="1"/>
    <col min="8248" max="8468" width="9" style="2"/>
    <col min="8469" max="8469" width="36.875" style="2" bestFit="1" customWidth="1"/>
    <col min="8470" max="8470" width="7.125" style="2" customWidth="1"/>
    <col min="8471" max="8471" width="6" style="2" customWidth="1"/>
    <col min="8472" max="8472" width="5.75" style="2" customWidth="1"/>
    <col min="8473" max="8473" width="10.5" style="2" customWidth="1"/>
    <col min="8474" max="8474" width="7.5" style="2" customWidth="1"/>
    <col min="8475" max="8475" width="6.375" style="2" customWidth="1"/>
    <col min="8476" max="8476" width="6.5" style="2" customWidth="1"/>
    <col min="8477" max="8477" width="6.375" style="2" customWidth="1"/>
    <col min="8478" max="8478" width="7.875" style="2" customWidth="1"/>
    <col min="8479" max="8479" width="7.75" style="2" customWidth="1"/>
    <col min="8480" max="8483" width="6.5" style="2" customWidth="1"/>
    <col min="8484" max="8484" width="6.875" style="2" customWidth="1"/>
    <col min="8485" max="8485" width="9" style="2"/>
    <col min="8486" max="8486" width="6.125" style="2" customWidth="1"/>
    <col min="8487" max="8487" width="7.5" style="2" customWidth="1"/>
    <col min="8488" max="8488" width="7.625" style="2" customWidth="1"/>
    <col min="8489" max="8489" width="7.75" style="2" customWidth="1"/>
    <col min="8490" max="8490" width="10.125" style="2" bestFit="1" customWidth="1"/>
    <col min="8491" max="8491" width="12" style="2" customWidth="1"/>
    <col min="8492" max="8492" width="10.25" style="2" bestFit="1" customWidth="1"/>
    <col min="8493" max="8493" width="8.75" style="2" bestFit="1" customWidth="1"/>
    <col min="8494" max="8494" width="7.75" style="2" customWidth="1"/>
    <col min="8495" max="8495" width="9.125" style="2" customWidth="1"/>
    <col min="8496" max="8496" width="9.875" style="2" customWidth="1"/>
    <col min="8497" max="8497" width="7.75" style="2" customWidth="1"/>
    <col min="8498" max="8498" width="9.375" style="2" customWidth="1"/>
    <col min="8499" max="8499" width="9" style="2"/>
    <col min="8500" max="8500" width="5.875" style="2" customWidth="1"/>
    <col min="8501" max="8501" width="7.125" style="2" customWidth="1"/>
    <col min="8502" max="8502" width="8.125" style="2" customWidth="1"/>
    <col min="8503" max="8503" width="10.25" style="2" customWidth="1"/>
    <col min="8504" max="8724" width="9" style="2"/>
    <col min="8725" max="8725" width="36.875" style="2" bestFit="1" customWidth="1"/>
    <col min="8726" max="8726" width="7.125" style="2" customWidth="1"/>
    <col min="8727" max="8727" width="6" style="2" customWidth="1"/>
    <col min="8728" max="8728" width="5.75" style="2" customWidth="1"/>
    <col min="8729" max="8729" width="10.5" style="2" customWidth="1"/>
    <col min="8730" max="8730" width="7.5" style="2" customWidth="1"/>
    <col min="8731" max="8731" width="6.375" style="2" customWidth="1"/>
    <col min="8732" max="8732" width="6.5" style="2" customWidth="1"/>
    <col min="8733" max="8733" width="6.375" style="2" customWidth="1"/>
    <col min="8734" max="8734" width="7.875" style="2" customWidth="1"/>
    <col min="8735" max="8735" width="7.75" style="2" customWidth="1"/>
    <col min="8736" max="8739" width="6.5" style="2" customWidth="1"/>
    <col min="8740" max="8740" width="6.875" style="2" customWidth="1"/>
    <col min="8741" max="8741" width="9" style="2"/>
    <col min="8742" max="8742" width="6.125" style="2" customWidth="1"/>
    <col min="8743" max="8743" width="7.5" style="2" customWidth="1"/>
    <col min="8744" max="8744" width="7.625" style="2" customWidth="1"/>
    <col min="8745" max="8745" width="7.75" style="2" customWidth="1"/>
    <col min="8746" max="8746" width="10.125" style="2" bestFit="1" customWidth="1"/>
    <col min="8747" max="8747" width="12" style="2" customWidth="1"/>
    <col min="8748" max="8748" width="10.25" style="2" bestFit="1" customWidth="1"/>
    <col min="8749" max="8749" width="8.75" style="2" bestFit="1" customWidth="1"/>
    <col min="8750" max="8750" width="7.75" style="2" customWidth="1"/>
    <col min="8751" max="8751" width="9.125" style="2" customWidth="1"/>
    <col min="8752" max="8752" width="9.875" style="2" customWidth="1"/>
    <col min="8753" max="8753" width="7.75" style="2" customWidth="1"/>
    <col min="8754" max="8754" width="9.375" style="2" customWidth="1"/>
    <col min="8755" max="8755" width="9" style="2"/>
    <col min="8756" max="8756" width="5.875" style="2" customWidth="1"/>
    <col min="8757" max="8757" width="7.125" style="2" customWidth="1"/>
    <col min="8758" max="8758" width="8.125" style="2" customWidth="1"/>
    <col min="8759" max="8759" width="10.25" style="2" customWidth="1"/>
    <col min="8760" max="8980" width="9" style="2"/>
    <col min="8981" max="8981" width="36.875" style="2" bestFit="1" customWidth="1"/>
    <col min="8982" max="8982" width="7.125" style="2" customWidth="1"/>
    <col min="8983" max="8983" width="6" style="2" customWidth="1"/>
    <col min="8984" max="8984" width="5.75" style="2" customWidth="1"/>
    <col min="8985" max="8985" width="10.5" style="2" customWidth="1"/>
    <col min="8986" max="8986" width="7.5" style="2" customWidth="1"/>
    <col min="8987" max="8987" width="6.375" style="2" customWidth="1"/>
    <col min="8988" max="8988" width="6.5" style="2" customWidth="1"/>
    <col min="8989" max="8989" width="6.375" style="2" customWidth="1"/>
    <col min="8990" max="8990" width="7.875" style="2" customWidth="1"/>
    <col min="8991" max="8991" width="7.75" style="2" customWidth="1"/>
    <col min="8992" max="8995" width="6.5" style="2" customWidth="1"/>
    <col min="8996" max="8996" width="6.875" style="2" customWidth="1"/>
    <col min="8997" max="8997" width="9" style="2"/>
    <col min="8998" max="8998" width="6.125" style="2" customWidth="1"/>
    <col min="8999" max="8999" width="7.5" style="2" customWidth="1"/>
    <col min="9000" max="9000" width="7.625" style="2" customWidth="1"/>
    <col min="9001" max="9001" width="7.75" style="2" customWidth="1"/>
    <col min="9002" max="9002" width="10.125" style="2" bestFit="1" customWidth="1"/>
    <col min="9003" max="9003" width="12" style="2" customWidth="1"/>
    <col min="9004" max="9004" width="10.25" style="2" bestFit="1" customWidth="1"/>
    <col min="9005" max="9005" width="8.75" style="2" bestFit="1" customWidth="1"/>
    <col min="9006" max="9006" width="7.75" style="2" customWidth="1"/>
    <col min="9007" max="9007" width="9.125" style="2" customWidth="1"/>
    <col min="9008" max="9008" width="9.875" style="2" customWidth="1"/>
    <col min="9009" max="9009" width="7.75" style="2" customWidth="1"/>
    <col min="9010" max="9010" width="9.375" style="2" customWidth="1"/>
    <col min="9011" max="9011" width="9" style="2"/>
    <col min="9012" max="9012" width="5.875" style="2" customWidth="1"/>
    <col min="9013" max="9013" width="7.125" style="2" customWidth="1"/>
    <col min="9014" max="9014" width="8.125" style="2" customWidth="1"/>
    <col min="9015" max="9015" width="10.25" style="2" customWidth="1"/>
    <col min="9016" max="9236" width="9" style="2"/>
    <col min="9237" max="9237" width="36.875" style="2" bestFit="1" customWidth="1"/>
    <col min="9238" max="9238" width="7.125" style="2" customWidth="1"/>
    <col min="9239" max="9239" width="6" style="2" customWidth="1"/>
    <col min="9240" max="9240" width="5.75" style="2" customWidth="1"/>
    <col min="9241" max="9241" width="10.5" style="2" customWidth="1"/>
    <col min="9242" max="9242" width="7.5" style="2" customWidth="1"/>
    <col min="9243" max="9243" width="6.375" style="2" customWidth="1"/>
    <col min="9244" max="9244" width="6.5" style="2" customWidth="1"/>
    <col min="9245" max="9245" width="6.375" style="2" customWidth="1"/>
    <col min="9246" max="9246" width="7.875" style="2" customWidth="1"/>
    <col min="9247" max="9247" width="7.75" style="2" customWidth="1"/>
    <col min="9248" max="9251" width="6.5" style="2" customWidth="1"/>
    <col min="9252" max="9252" width="6.875" style="2" customWidth="1"/>
    <col min="9253" max="9253" width="9" style="2"/>
    <col min="9254" max="9254" width="6.125" style="2" customWidth="1"/>
    <col min="9255" max="9255" width="7.5" style="2" customWidth="1"/>
    <col min="9256" max="9256" width="7.625" style="2" customWidth="1"/>
    <col min="9257" max="9257" width="7.75" style="2" customWidth="1"/>
    <col min="9258" max="9258" width="10.125" style="2" bestFit="1" customWidth="1"/>
    <col min="9259" max="9259" width="12" style="2" customWidth="1"/>
    <col min="9260" max="9260" width="10.25" style="2" bestFit="1" customWidth="1"/>
    <col min="9261" max="9261" width="8.75" style="2" bestFit="1" customWidth="1"/>
    <col min="9262" max="9262" width="7.75" style="2" customWidth="1"/>
    <col min="9263" max="9263" width="9.125" style="2" customWidth="1"/>
    <col min="9264" max="9264" width="9.875" style="2" customWidth="1"/>
    <col min="9265" max="9265" width="7.75" style="2" customWidth="1"/>
    <col min="9266" max="9266" width="9.375" style="2" customWidth="1"/>
    <col min="9267" max="9267" width="9" style="2"/>
    <col min="9268" max="9268" width="5.875" style="2" customWidth="1"/>
    <col min="9269" max="9269" width="7.125" style="2" customWidth="1"/>
    <col min="9270" max="9270" width="8.125" style="2" customWidth="1"/>
    <col min="9271" max="9271" width="10.25" style="2" customWidth="1"/>
    <col min="9272" max="9492" width="9" style="2"/>
    <col min="9493" max="9493" width="36.875" style="2" bestFit="1" customWidth="1"/>
    <col min="9494" max="9494" width="7.125" style="2" customWidth="1"/>
    <col min="9495" max="9495" width="6" style="2" customWidth="1"/>
    <col min="9496" max="9496" width="5.75" style="2" customWidth="1"/>
    <col min="9497" max="9497" width="10.5" style="2" customWidth="1"/>
    <col min="9498" max="9498" width="7.5" style="2" customWidth="1"/>
    <col min="9499" max="9499" width="6.375" style="2" customWidth="1"/>
    <col min="9500" max="9500" width="6.5" style="2" customWidth="1"/>
    <col min="9501" max="9501" width="6.375" style="2" customWidth="1"/>
    <col min="9502" max="9502" width="7.875" style="2" customWidth="1"/>
    <col min="9503" max="9503" width="7.75" style="2" customWidth="1"/>
    <col min="9504" max="9507" width="6.5" style="2" customWidth="1"/>
    <col min="9508" max="9508" width="6.875" style="2" customWidth="1"/>
    <col min="9509" max="9509" width="9" style="2"/>
    <col min="9510" max="9510" width="6.125" style="2" customWidth="1"/>
    <col min="9511" max="9511" width="7.5" style="2" customWidth="1"/>
    <col min="9512" max="9512" width="7.625" style="2" customWidth="1"/>
    <col min="9513" max="9513" width="7.75" style="2" customWidth="1"/>
    <col min="9514" max="9514" width="10.125" style="2" bestFit="1" customWidth="1"/>
    <col min="9515" max="9515" width="12" style="2" customWidth="1"/>
    <col min="9516" max="9516" width="10.25" style="2" bestFit="1" customWidth="1"/>
    <col min="9517" max="9517" width="8.75" style="2" bestFit="1" customWidth="1"/>
    <col min="9518" max="9518" width="7.75" style="2" customWidth="1"/>
    <col min="9519" max="9519" width="9.125" style="2" customWidth="1"/>
    <col min="9520" max="9520" width="9.875" style="2" customWidth="1"/>
    <col min="9521" max="9521" width="7.75" style="2" customWidth="1"/>
    <col min="9522" max="9522" width="9.375" style="2" customWidth="1"/>
    <col min="9523" max="9523" width="9" style="2"/>
    <col min="9524" max="9524" width="5.875" style="2" customWidth="1"/>
    <col min="9525" max="9525" width="7.125" style="2" customWidth="1"/>
    <col min="9526" max="9526" width="8.125" style="2" customWidth="1"/>
    <col min="9527" max="9527" width="10.25" style="2" customWidth="1"/>
    <col min="9528" max="9748" width="9" style="2"/>
    <col min="9749" max="9749" width="36.875" style="2" bestFit="1" customWidth="1"/>
    <col min="9750" max="9750" width="7.125" style="2" customWidth="1"/>
    <col min="9751" max="9751" width="6" style="2" customWidth="1"/>
    <col min="9752" max="9752" width="5.75" style="2" customWidth="1"/>
    <col min="9753" max="9753" width="10.5" style="2" customWidth="1"/>
    <col min="9754" max="9754" width="7.5" style="2" customWidth="1"/>
    <col min="9755" max="9755" width="6.375" style="2" customWidth="1"/>
    <col min="9756" max="9756" width="6.5" style="2" customWidth="1"/>
    <col min="9757" max="9757" width="6.375" style="2" customWidth="1"/>
    <col min="9758" max="9758" width="7.875" style="2" customWidth="1"/>
    <col min="9759" max="9759" width="7.75" style="2" customWidth="1"/>
    <col min="9760" max="9763" width="6.5" style="2" customWidth="1"/>
    <col min="9764" max="9764" width="6.875" style="2" customWidth="1"/>
    <col min="9765" max="9765" width="9" style="2"/>
    <col min="9766" max="9766" width="6.125" style="2" customWidth="1"/>
    <col min="9767" max="9767" width="7.5" style="2" customWidth="1"/>
    <col min="9768" max="9768" width="7.625" style="2" customWidth="1"/>
    <col min="9769" max="9769" width="7.75" style="2" customWidth="1"/>
    <col min="9770" max="9770" width="10.125" style="2" bestFit="1" customWidth="1"/>
    <col min="9771" max="9771" width="12" style="2" customWidth="1"/>
    <col min="9772" max="9772" width="10.25" style="2" bestFit="1" customWidth="1"/>
    <col min="9773" max="9773" width="8.75" style="2" bestFit="1" customWidth="1"/>
    <col min="9774" max="9774" width="7.75" style="2" customWidth="1"/>
    <col min="9775" max="9775" width="9.125" style="2" customWidth="1"/>
    <col min="9776" max="9776" width="9.875" style="2" customWidth="1"/>
    <col min="9777" max="9777" width="7.75" style="2" customWidth="1"/>
    <col min="9778" max="9778" width="9.375" style="2" customWidth="1"/>
    <col min="9779" max="9779" width="9" style="2"/>
    <col min="9780" max="9780" width="5.875" style="2" customWidth="1"/>
    <col min="9781" max="9781" width="7.125" style="2" customWidth="1"/>
    <col min="9782" max="9782" width="8.125" style="2" customWidth="1"/>
    <col min="9783" max="9783" width="10.25" style="2" customWidth="1"/>
    <col min="9784" max="10004" width="9" style="2"/>
    <col min="10005" max="10005" width="36.875" style="2" bestFit="1" customWidth="1"/>
    <col min="10006" max="10006" width="7.125" style="2" customWidth="1"/>
    <col min="10007" max="10007" width="6" style="2" customWidth="1"/>
    <col min="10008" max="10008" width="5.75" style="2" customWidth="1"/>
    <col min="10009" max="10009" width="10.5" style="2" customWidth="1"/>
    <col min="10010" max="10010" width="7.5" style="2" customWidth="1"/>
    <col min="10011" max="10011" width="6.375" style="2" customWidth="1"/>
    <col min="10012" max="10012" width="6.5" style="2" customWidth="1"/>
    <col min="10013" max="10013" width="6.375" style="2" customWidth="1"/>
    <col min="10014" max="10014" width="7.875" style="2" customWidth="1"/>
    <col min="10015" max="10015" width="7.75" style="2" customWidth="1"/>
    <col min="10016" max="10019" width="6.5" style="2" customWidth="1"/>
    <col min="10020" max="10020" width="6.875" style="2" customWidth="1"/>
    <col min="10021" max="10021" width="9" style="2"/>
    <col min="10022" max="10022" width="6.125" style="2" customWidth="1"/>
    <col min="10023" max="10023" width="7.5" style="2" customWidth="1"/>
    <col min="10024" max="10024" width="7.625" style="2" customWidth="1"/>
    <col min="10025" max="10025" width="7.75" style="2" customWidth="1"/>
    <col min="10026" max="10026" width="10.125" style="2" bestFit="1" customWidth="1"/>
    <col min="10027" max="10027" width="12" style="2" customWidth="1"/>
    <col min="10028" max="10028" width="10.25" style="2" bestFit="1" customWidth="1"/>
    <col min="10029" max="10029" width="8.75" style="2" bestFit="1" customWidth="1"/>
    <col min="10030" max="10030" width="7.75" style="2" customWidth="1"/>
    <col min="10031" max="10031" width="9.125" style="2" customWidth="1"/>
    <col min="10032" max="10032" width="9.875" style="2" customWidth="1"/>
    <col min="10033" max="10033" width="7.75" style="2" customWidth="1"/>
    <col min="10034" max="10034" width="9.375" style="2" customWidth="1"/>
    <col min="10035" max="10035" width="9" style="2"/>
    <col min="10036" max="10036" width="5.875" style="2" customWidth="1"/>
    <col min="10037" max="10037" width="7.125" style="2" customWidth="1"/>
    <col min="10038" max="10038" width="8.125" style="2" customWidth="1"/>
    <col min="10039" max="10039" width="10.25" style="2" customWidth="1"/>
    <col min="10040" max="10260" width="9" style="2"/>
    <col min="10261" max="10261" width="36.875" style="2" bestFit="1" customWidth="1"/>
    <col min="10262" max="10262" width="7.125" style="2" customWidth="1"/>
    <col min="10263" max="10263" width="6" style="2" customWidth="1"/>
    <col min="10264" max="10264" width="5.75" style="2" customWidth="1"/>
    <col min="10265" max="10265" width="10.5" style="2" customWidth="1"/>
    <col min="10266" max="10266" width="7.5" style="2" customWidth="1"/>
    <col min="10267" max="10267" width="6.375" style="2" customWidth="1"/>
    <col min="10268" max="10268" width="6.5" style="2" customWidth="1"/>
    <col min="10269" max="10269" width="6.375" style="2" customWidth="1"/>
    <col min="10270" max="10270" width="7.875" style="2" customWidth="1"/>
    <col min="10271" max="10271" width="7.75" style="2" customWidth="1"/>
    <col min="10272" max="10275" width="6.5" style="2" customWidth="1"/>
    <col min="10276" max="10276" width="6.875" style="2" customWidth="1"/>
    <col min="10277" max="10277" width="9" style="2"/>
    <col min="10278" max="10278" width="6.125" style="2" customWidth="1"/>
    <col min="10279" max="10279" width="7.5" style="2" customWidth="1"/>
    <col min="10280" max="10280" width="7.625" style="2" customWidth="1"/>
    <col min="10281" max="10281" width="7.75" style="2" customWidth="1"/>
    <col min="10282" max="10282" width="10.125" style="2" bestFit="1" customWidth="1"/>
    <col min="10283" max="10283" width="12" style="2" customWidth="1"/>
    <col min="10284" max="10284" width="10.25" style="2" bestFit="1" customWidth="1"/>
    <col min="10285" max="10285" width="8.75" style="2" bestFit="1" customWidth="1"/>
    <col min="10286" max="10286" width="7.75" style="2" customWidth="1"/>
    <col min="10287" max="10287" width="9.125" style="2" customWidth="1"/>
    <col min="10288" max="10288" width="9.875" style="2" customWidth="1"/>
    <col min="10289" max="10289" width="7.75" style="2" customWidth="1"/>
    <col min="10290" max="10290" width="9.375" style="2" customWidth="1"/>
    <col min="10291" max="10291" width="9" style="2"/>
    <col min="10292" max="10292" width="5.875" style="2" customWidth="1"/>
    <col min="10293" max="10293" width="7.125" style="2" customWidth="1"/>
    <col min="10294" max="10294" width="8.125" style="2" customWidth="1"/>
    <col min="10295" max="10295" width="10.25" style="2" customWidth="1"/>
    <col min="10296" max="10516" width="9" style="2"/>
    <col min="10517" max="10517" width="36.875" style="2" bestFit="1" customWidth="1"/>
    <col min="10518" max="10518" width="7.125" style="2" customWidth="1"/>
    <col min="10519" max="10519" width="6" style="2" customWidth="1"/>
    <col min="10520" max="10520" width="5.75" style="2" customWidth="1"/>
    <col min="10521" max="10521" width="10.5" style="2" customWidth="1"/>
    <col min="10522" max="10522" width="7.5" style="2" customWidth="1"/>
    <col min="10523" max="10523" width="6.375" style="2" customWidth="1"/>
    <col min="10524" max="10524" width="6.5" style="2" customWidth="1"/>
    <col min="10525" max="10525" width="6.375" style="2" customWidth="1"/>
    <col min="10526" max="10526" width="7.875" style="2" customWidth="1"/>
    <col min="10527" max="10527" width="7.75" style="2" customWidth="1"/>
    <col min="10528" max="10531" width="6.5" style="2" customWidth="1"/>
    <col min="10532" max="10532" width="6.875" style="2" customWidth="1"/>
    <col min="10533" max="10533" width="9" style="2"/>
    <col min="10534" max="10534" width="6.125" style="2" customWidth="1"/>
    <col min="10535" max="10535" width="7.5" style="2" customWidth="1"/>
    <col min="10536" max="10536" width="7.625" style="2" customWidth="1"/>
    <col min="10537" max="10537" width="7.75" style="2" customWidth="1"/>
    <col min="10538" max="10538" width="10.125" style="2" bestFit="1" customWidth="1"/>
    <col min="10539" max="10539" width="12" style="2" customWidth="1"/>
    <col min="10540" max="10540" width="10.25" style="2" bestFit="1" customWidth="1"/>
    <col min="10541" max="10541" width="8.75" style="2" bestFit="1" customWidth="1"/>
    <col min="10542" max="10542" width="7.75" style="2" customWidth="1"/>
    <col min="10543" max="10543" width="9.125" style="2" customWidth="1"/>
    <col min="10544" max="10544" width="9.875" style="2" customWidth="1"/>
    <col min="10545" max="10545" width="7.75" style="2" customWidth="1"/>
    <col min="10546" max="10546" width="9.375" style="2" customWidth="1"/>
    <col min="10547" max="10547" width="9" style="2"/>
    <col min="10548" max="10548" width="5.875" style="2" customWidth="1"/>
    <col min="10549" max="10549" width="7.125" style="2" customWidth="1"/>
    <col min="10550" max="10550" width="8.125" style="2" customWidth="1"/>
    <col min="10551" max="10551" width="10.25" style="2" customWidth="1"/>
    <col min="10552" max="10772" width="9" style="2"/>
    <col min="10773" max="10773" width="36.875" style="2" bestFit="1" customWidth="1"/>
    <col min="10774" max="10774" width="7.125" style="2" customWidth="1"/>
    <col min="10775" max="10775" width="6" style="2" customWidth="1"/>
    <col min="10776" max="10776" width="5.75" style="2" customWidth="1"/>
    <col min="10777" max="10777" width="10.5" style="2" customWidth="1"/>
    <col min="10778" max="10778" width="7.5" style="2" customWidth="1"/>
    <col min="10779" max="10779" width="6.375" style="2" customWidth="1"/>
    <col min="10780" max="10780" width="6.5" style="2" customWidth="1"/>
    <col min="10781" max="10781" width="6.375" style="2" customWidth="1"/>
    <col min="10782" max="10782" width="7.875" style="2" customWidth="1"/>
    <col min="10783" max="10783" width="7.75" style="2" customWidth="1"/>
    <col min="10784" max="10787" width="6.5" style="2" customWidth="1"/>
    <col min="10788" max="10788" width="6.875" style="2" customWidth="1"/>
    <col min="10789" max="10789" width="9" style="2"/>
    <col min="10790" max="10790" width="6.125" style="2" customWidth="1"/>
    <col min="10791" max="10791" width="7.5" style="2" customWidth="1"/>
    <col min="10792" max="10792" width="7.625" style="2" customWidth="1"/>
    <col min="10793" max="10793" width="7.75" style="2" customWidth="1"/>
    <col min="10794" max="10794" width="10.125" style="2" bestFit="1" customWidth="1"/>
    <col min="10795" max="10795" width="12" style="2" customWidth="1"/>
    <col min="10796" max="10796" width="10.25" style="2" bestFit="1" customWidth="1"/>
    <col min="10797" max="10797" width="8.75" style="2" bestFit="1" customWidth="1"/>
    <col min="10798" max="10798" width="7.75" style="2" customWidth="1"/>
    <col min="10799" max="10799" width="9.125" style="2" customWidth="1"/>
    <col min="10800" max="10800" width="9.875" style="2" customWidth="1"/>
    <col min="10801" max="10801" width="7.75" style="2" customWidth="1"/>
    <col min="10802" max="10802" width="9.375" style="2" customWidth="1"/>
    <col min="10803" max="10803" width="9" style="2"/>
    <col min="10804" max="10804" width="5.875" style="2" customWidth="1"/>
    <col min="10805" max="10805" width="7.125" style="2" customWidth="1"/>
    <col min="10806" max="10806" width="8.125" style="2" customWidth="1"/>
    <col min="10807" max="10807" width="10.25" style="2" customWidth="1"/>
    <col min="10808" max="11028" width="9" style="2"/>
    <col min="11029" max="11029" width="36.875" style="2" bestFit="1" customWidth="1"/>
    <col min="11030" max="11030" width="7.125" style="2" customWidth="1"/>
    <col min="11031" max="11031" width="6" style="2" customWidth="1"/>
    <col min="11032" max="11032" width="5.75" style="2" customWidth="1"/>
    <col min="11033" max="11033" width="10.5" style="2" customWidth="1"/>
    <col min="11034" max="11034" width="7.5" style="2" customWidth="1"/>
    <col min="11035" max="11035" width="6.375" style="2" customWidth="1"/>
    <col min="11036" max="11036" width="6.5" style="2" customWidth="1"/>
    <col min="11037" max="11037" width="6.375" style="2" customWidth="1"/>
    <col min="11038" max="11038" width="7.875" style="2" customWidth="1"/>
    <col min="11039" max="11039" width="7.75" style="2" customWidth="1"/>
    <col min="11040" max="11043" width="6.5" style="2" customWidth="1"/>
    <col min="11044" max="11044" width="6.875" style="2" customWidth="1"/>
    <col min="11045" max="11045" width="9" style="2"/>
    <col min="11046" max="11046" width="6.125" style="2" customWidth="1"/>
    <col min="11047" max="11047" width="7.5" style="2" customWidth="1"/>
    <col min="11048" max="11048" width="7.625" style="2" customWidth="1"/>
    <col min="11049" max="11049" width="7.75" style="2" customWidth="1"/>
    <col min="11050" max="11050" width="10.125" style="2" bestFit="1" customWidth="1"/>
    <col min="11051" max="11051" width="12" style="2" customWidth="1"/>
    <col min="11052" max="11052" width="10.25" style="2" bestFit="1" customWidth="1"/>
    <col min="11053" max="11053" width="8.75" style="2" bestFit="1" customWidth="1"/>
    <col min="11054" max="11054" width="7.75" style="2" customWidth="1"/>
    <col min="11055" max="11055" width="9.125" style="2" customWidth="1"/>
    <col min="11056" max="11056" width="9.875" style="2" customWidth="1"/>
    <col min="11057" max="11057" width="7.75" style="2" customWidth="1"/>
    <col min="11058" max="11058" width="9.375" style="2" customWidth="1"/>
    <col min="11059" max="11059" width="9" style="2"/>
    <col min="11060" max="11060" width="5.875" style="2" customWidth="1"/>
    <col min="11061" max="11061" width="7.125" style="2" customWidth="1"/>
    <col min="11062" max="11062" width="8.125" style="2" customWidth="1"/>
    <col min="11063" max="11063" width="10.25" style="2" customWidth="1"/>
    <col min="11064" max="11284" width="9" style="2"/>
    <col min="11285" max="11285" width="36.875" style="2" bestFit="1" customWidth="1"/>
    <col min="11286" max="11286" width="7.125" style="2" customWidth="1"/>
    <col min="11287" max="11287" width="6" style="2" customWidth="1"/>
    <col min="11288" max="11288" width="5.75" style="2" customWidth="1"/>
    <col min="11289" max="11289" width="10.5" style="2" customWidth="1"/>
    <col min="11290" max="11290" width="7.5" style="2" customWidth="1"/>
    <col min="11291" max="11291" width="6.375" style="2" customWidth="1"/>
    <col min="11292" max="11292" width="6.5" style="2" customWidth="1"/>
    <col min="11293" max="11293" width="6.375" style="2" customWidth="1"/>
    <col min="11294" max="11294" width="7.875" style="2" customWidth="1"/>
    <col min="11295" max="11295" width="7.75" style="2" customWidth="1"/>
    <col min="11296" max="11299" width="6.5" style="2" customWidth="1"/>
    <col min="11300" max="11300" width="6.875" style="2" customWidth="1"/>
    <col min="11301" max="11301" width="9" style="2"/>
    <col min="11302" max="11302" width="6.125" style="2" customWidth="1"/>
    <col min="11303" max="11303" width="7.5" style="2" customWidth="1"/>
    <col min="11304" max="11304" width="7.625" style="2" customWidth="1"/>
    <col min="11305" max="11305" width="7.75" style="2" customWidth="1"/>
    <col min="11306" max="11306" width="10.125" style="2" bestFit="1" customWidth="1"/>
    <col min="11307" max="11307" width="12" style="2" customWidth="1"/>
    <col min="11308" max="11308" width="10.25" style="2" bestFit="1" customWidth="1"/>
    <col min="11309" max="11309" width="8.75" style="2" bestFit="1" customWidth="1"/>
    <col min="11310" max="11310" width="7.75" style="2" customWidth="1"/>
    <col min="11311" max="11311" width="9.125" style="2" customWidth="1"/>
    <col min="11312" max="11312" width="9.875" style="2" customWidth="1"/>
    <col min="11313" max="11313" width="7.75" style="2" customWidth="1"/>
    <col min="11314" max="11314" width="9.375" style="2" customWidth="1"/>
    <col min="11315" max="11315" width="9" style="2"/>
    <col min="11316" max="11316" width="5.875" style="2" customWidth="1"/>
    <col min="11317" max="11317" width="7.125" style="2" customWidth="1"/>
    <col min="11318" max="11318" width="8.125" style="2" customWidth="1"/>
    <col min="11319" max="11319" width="10.25" style="2" customWidth="1"/>
    <col min="11320" max="11540" width="9" style="2"/>
    <col min="11541" max="11541" width="36.875" style="2" bestFit="1" customWidth="1"/>
    <col min="11542" max="11542" width="7.125" style="2" customWidth="1"/>
    <col min="11543" max="11543" width="6" style="2" customWidth="1"/>
    <col min="11544" max="11544" width="5.75" style="2" customWidth="1"/>
    <col min="11545" max="11545" width="10.5" style="2" customWidth="1"/>
    <col min="11546" max="11546" width="7.5" style="2" customWidth="1"/>
    <col min="11547" max="11547" width="6.375" style="2" customWidth="1"/>
    <col min="11548" max="11548" width="6.5" style="2" customWidth="1"/>
    <col min="11549" max="11549" width="6.375" style="2" customWidth="1"/>
    <col min="11550" max="11550" width="7.875" style="2" customWidth="1"/>
    <col min="11551" max="11551" width="7.75" style="2" customWidth="1"/>
    <col min="11552" max="11555" width="6.5" style="2" customWidth="1"/>
    <col min="11556" max="11556" width="6.875" style="2" customWidth="1"/>
    <col min="11557" max="11557" width="9" style="2"/>
    <col min="11558" max="11558" width="6.125" style="2" customWidth="1"/>
    <col min="11559" max="11559" width="7.5" style="2" customWidth="1"/>
    <col min="11560" max="11560" width="7.625" style="2" customWidth="1"/>
    <col min="11561" max="11561" width="7.75" style="2" customWidth="1"/>
    <col min="11562" max="11562" width="10.125" style="2" bestFit="1" customWidth="1"/>
    <col min="11563" max="11563" width="12" style="2" customWidth="1"/>
    <col min="11564" max="11564" width="10.25" style="2" bestFit="1" customWidth="1"/>
    <col min="11565" max="11565" width="8.75" style="2" bestFit="1" customWidth="1"/>
    <col min="11566" max="11566" width="7.75" style="2" customWidth="1"/>
    <col min="11567" max="11567" width="9.125" style="2" customWidth="1"/>
    <col min="11568" max="11568" width="9.875" style="2" customWidth="1"/>
    <col min="11569" max="11569" width="7.75" style="2" customWidth="1"/>
    <col min="11570" max="11570" width="9.375" style="2" customWidth="1"/>
    <col min="11571" max="11571" width="9" style="2"/>
    <col min="11572" max="11572" width="5.875" style="2" customWidth="1"/>
    <col min="11573" max="11573" width="7.125" style="2" customWidth="1"/>
    <col min="11574" max="11574" width="8.125" style="2" customWidth="1"/>
    <col min="11575" max="11575" width="10.25" style="2" customWidth="1"/>
    <col min="11576" max="11796" width="9" style="2"/>
    <col min="11797" max="11797" width="36.875" style="2" bestFit="1" customWidth="1"/>
    <col min="11798" max="11798" width="7.125" style="2" customWidth="1"/>
    <col min="11799" max="11799" width="6" style="2" customWidth="1"/>
    <col min="11800" max="11800" width="5.75" style="2" customWidth="1"/>
    <col min="11801" max="11801" width="10.5" style="2" customWidth="1"/>
    <col min="11802" max="11802" width="7.5" style="2" customWidth="1"/>
    <col min="11803" max="11803" width="6.375" style="2" customWidth="1"/>
    <col min="11804" max="11804" width="6.5" style="2" customWidth="1"/>
    <col min="11805" max="11805" width="6.375" style="2" customWidth="1"/>
    <col min="11806" max="11806" width="7.875" style="2" customWidth="1"/>
    <col min="11807" max="11807" width="7.75" style="2" customWidth="1"/>
    <col min="11808" max="11811" width="6.5" style="2" customWidth="1"/>
    <col min="11812" max="11812" width="6.875" style="2" customWidth="1"/>
    <col min="11813" max="11813" width="9" style="2"/>
    <col min="11814" max="11814" width="6.125" style="2" customWidth="1"/>
    <col min="11815" max="11815" width="7.5" style="2" customWidth="1"/>
    <col min="11816" max="11816" width="7.625" style="2" customWidth="1"/>
    <col min="11817" max="11817" width="7.75" style="2" customWidth="1"/>
    <col min="11818" max="11818" width="10.125" style="2" bestFit="1" customWidth="1"/>
    <col min="11819" max="11819" width="12" style="2" customWidth="1"/>
    <col min="11820" max="11820" width="10.25" style="2" bestFit="1" customWidth="1"/>
    <col min="11821" max="11821" width="8.75" style="2" bestFit="1" customWidth="1"/>
    <col min="11822" max="11822" width="7.75" style="2" customWidth="1"/>
    <col min="11823" max="11823" width="9.125" style="2" customWidth="1"/>
    <col min="11824" max="11824" width="9.875" style="2" customWidth="1"/>
    <col min="11825" max="11825" width="7.75" style="2" customWidth="1"/>
    <col min="11826" max="11826" width="9.375" style="2" customWidth="1"/>
    <col min="11827" max="11827" width="9" style="2"/>
    <col min="11828" max="11828" width="5.875" style="2" customWidth="1"/>
    <col min="11829" max="11829" width="7.125" style="2" customWidth="1"/>
    <col min="11830" max="11830" width="8.125" style="2" customWidth="1"/>
    <col min="11831" max="11831" width="10.25" style="2" customWidth="1"/>
    <col min="11832" max="12052" width="9" style="2"/>
    <col min="12053" max="12053" width="36.875" style="2" bestFit="1" customWidth="1"/>
    <col min="12054" max="12054" width="7.125" style="2" customWidth="1"/>
    <col min="12055" max="12055" width="6" style="2" customWidth="1"/>
    <col min="12056" max="12056" width="5.75" style="2" customWidth="1"/>
    <col min="12057" max="12057" width="10.5" style="2" customWidth="1"/>
    <col min="12058" max="12058" width="7.5" style="2" customWidth="1"/>
    <col min="12059" max="12059" width="6.375" style="2" customWidth="1"/>
    <col min="12060" max="12060" width="6.5" style="2" customWidth="1"/>
    <col min="12061" max="12061" width="6.375" style="2" customWidth="1"/>
    <col min="12062" max="12062" width="7.875" style="2" customWidth="1"/>
    <col min="12063" max="12063" width="7.75" style="2" customWidth="1"/>
    <col min="12064" max="12067" width="6.5" style="2" customWidth="1"/>
    <col min="12068" max="12068" width="6.875" style="2" customWidth="1"/>
    <col min="12069" max="12069" width="9" style="2"/>
    <col min="12070" max="12070" width="6.125" style="2" customWidth="1"/>
    <col min="12071" max="12071" width="7.5" style="2" customWidth="1"/>
    <col min="12072" max="12072" width="7.625" style="2" customWidth="1"/>
    <col min="12073" max="12073" width="7.75" style="2" customWidth="1"/>
    <col min="12074" max="12074" width="10.125" style="2" bestFit="1" customWidth="1"/>
    <col min="12075" max="12075" width="12" style="2" customWidth="1"/>
    <col min="12076" max="12076" width="10.25" style="2" bestFit="1" customWidth="1"/>
    <col min="12077" max="12077" width="8.75" style="2" bestFit="1" customWidth="1"/>
    <col min="12078" max="12078" width="7.75" style="2" customWidth="1"/>
    <col min="12079" max="12079" width="9.125" style="2" customWidth="1"/>
    <col min="12080" max="12080" width="9.875" style="2" customWidth="1"/>
    <col min="12081" max="12081" width="7.75" style="2" customWidth="1"/>
    <col min="12082" max="12082" width="9.375" style="2" customWidth="1"/>
    <col min="12083" max="12083" width="9" style="2"/>
    <col min="12084" max="12084" width="5.875" style="2" customWidth="1"/>
    <col min="12085" max="12085" width="7.125" style="2" customWidth="1"/>
    <col min="12086" max="12086" width="8.125" style="2" customWidth="1"/>
    <col min="12087" max="12087" width="10.25" style="2" customWidth="1"/>
    <col min="12088" max="12308" width="9" style="2"/>
    <col min="12309" max="12309" width="36.875" style="2" bestFit="1" customWidth="1"/>
    <col min="12310" max="12310" width="7.125" style="2" customWidth="1"/>
    <col min="12311" max="12311" width="6" style="2" customWidth="1"/>
    <col min="12312" max="12312" width="5.75" style="2" customWidth="1"/>
    <col min="12313" max="12313" width="10.5" style="2" customWidth="1"/>
    <col min="12314" max="12314" width="7.5" style="2" customWidth="1"/>
    <col min="12315" max="12315" width="6.375" style="2" customWidth="1"/>
    <col min="12316" max="12316" width="6.5" style="2" customWidth="1"/>
    <col min="12317" max="12317" width="6.375" style="2" customWidth="1"/>
    <col min="12318" max="12318" width="7.875" style="2" customWidth="1"/>
    <col min="12319" max="12319" width="7.75" style="2" customWidth="1"/>
    <col min="12320" max="12323" width="6.5" style="2" customWidth="1"/>
    <col min="12324" max="12324" width="6.875" style="2" customWidth="1"/>
    <col min="12325" max="12325" width="9" style="2"/>
    <col min="12326" max="12326" width="6.125" style="2" customWidth="1"/>
    <col min="12327" max="12327" width="7.5" style="2" customWidth="1"/>
    <col min="12328" max="12328" width="7.625" style="2" customWidth="1"/>
    <col min="12329" max="12329" width="7.75" style="2" customWidth="1"/>
    <col min="12330" max="12330" width="10.125" style="2" bestFit="1" customWidth="1"/>
    <col min="12331" max="12331" width="12" style="2" customWidth="1"/>
    <col min="12332" max="12332" width="10.25" style="2" bestFit="1" customWidth="1"/>
    <col min="12333" max="12333" width="8.75" style="2" bestFit="1" customWidth="1"/>
    <col min="12334" max="12334" width="7.75" style="2" customWidth="1"/>
    <col min="12335" max="12335" width="9.125" style="2" customWidth="1"/>
    <col min="12336" max="12336" width="9.875" style="2" customWidth="1"/>
    <col min="12337" max="12337" width="7.75" style="2" customWidth="1"/>
    <col min="12338" max="12338" width="9.375" style="2" customWidth="1"/>
    <col min="12339" max="12339" width="9" style="2"/>
    <col min="12340" max="12340" width="5.875" style="2" customWidth="1"/>
    <col min="12341" max="12341" width="7.125" style="2" customWidth="1"/>
    <col min="12342" max="12342" width="8.125" style="2" customWidth="1"/>
    <col min="12343" max="12343" width="10.25" style="2" customWidth="1"/>
    <col min="12344" max="12564" width="9" style="2"/>
    <col min="12565" max="12565" width="36.875" style="2" bestFit="1" customWidth="1"/>
    <col min="12566" max="12566" width="7.125" style="2" customWidth="1"/>
    <col min="12567" max="12567" width="6" style="2" customWidth="1"/>
    <col min="12568" max="12568" width="5.75" style="2" customWidth="1"/>
    <col min="12569" max="12569" width="10.5" style="2" customWidth="1"/>
    <col min="12570" max="12570" width="7.5" style="2" customWidth="1"/>
    <col min="12571" max="12571" width="6.375" style="2" customWidth="1"/>
    <col min="12572" max="12572" width="6.5" style="2" customWidth="1"/>
    <col min="12573" max="12573" width="6.375" style="2" customWidth="1"/>
    <col min="12574" max="12574" width="7.875" style="2" customWidth="1"/>
    <col min="12575" max="12575" width="7.75" style="2" customWidth="1"/>
    <col min="12576" max="12579" width="6.5" style="2" customWidth="1"/>
    <col min="12580" max="12580" width="6.875" style="2" customWidth="1"/>
    <col min="12581" max="12581" width="9" style="2"/>
    <col min="12582" max="12582" width="6.125" style="2" customWidth="1"/>
    <col min="12583" max="12583" width="7.5" style="2" customWidth="1"/>
    <col min="12584" max="12584" width="7.625" style="2" customWidth="1"/>
    <col min="12585" max="12585" width="7.75" style="2" customWidth="1"/>
    <col min="12586" max="12586" width="10.125" style="2" bestFit="1" customWidth="1"/>
    <col min="12587" max="12587" width="12" style="2" customWidth="1"/>
    <col min="12588" max="12588" width="10.25" style="2" bestFit="1" customWidth="1"/>
    <col min="12589" max="12589" width="8.75" style="2" bestFit="1" customWidth="1"/>
    <col min="12590" max="12590" width="7.75" style="2" customWidth="1"/>
    <col min="12591" max="12591" width="9.125" style="2" customWidth="1"/>
    <col min="12592" max="12592" width="9.875" style="2" customWidth="1"/>
    <col min="12593" max="12593" width="7.75" style="2" customWidth="1"/>
    <col min="12594" max="12594" width="9.375" style="2" customWidth="1"/>
    <col min="12595" max="12595" width="9" style="2"/>
    <col min="12596" max="12596" width="5.875" style="2" customWidth="1"/>
    <col min="12597" max="12597" width="7.125" style="2" customWidth="1"/>
    <col min="12598" max="12598" width="8.125" style="2" customWidth="1"/>
    <col min="12599" max="12599" width="10.25" style="2" customWidth="1"/>
    <col min="12600" max="12820" width="9" style="2"/>
    <col min="12821" max="12821" width="36.875" style="2" bestFit="1" customWidth="1"/>
    <col min="12822" max="12822" width="7.125" style="2" customWidth="1"/>
    <col min="12823" max="12823" width="6" style="2" customWidth="1"/>
    <col min="12824" max="12824" width="5.75" style="2" customWidth="1"/>
    <col min="12825" max="12825" width="10.5" style="2" customWidth="1"/>
    <col min="12826" max="12826" width="7.5" style="2" customWidth="1"/>
    <col min="12827" max="12827" width="6.375" style="2" customWidth="1"/>
    <col min="12828" max="12828" width="6.5" style="2" customWidth="1"/>
    <col min="12829" max="12829" width="6.375" style="2" customWidth="1"/>
    <col min="12830" max="12830" width="7.875" style="2" customWidth="1"/>
    <col min="12831" max="12831" width="7.75" style="2" customWidth="1"/>
    <col min="12832" max="12835" width="6.5" style="2" customWidth="1"/>
    <col min="12836" max="12836" width="6.875" style="2" customWidth="1"/>
    <col min="12837" max="12837" width="9" style="2"/>
    <col min="12838" max="12838" width="6.125" style="2" customWidth="1"/>
    <col min="12839" max="12839" width="7.5" style="2" customWidth="1"/>
    <col min="12840" max="12840" width="7.625" style="2" customWidth="1"/>
    <col min="12841" max="12841" width="7.75" style="2" customWidth="1"/>
    <col min="12842" max="12842" width="10.125" style="2" bestFit="1" customWidth="1"/>
    <col min="12843" max="12843" width="12" style="2" customWidth="1"/>
    <col min="12844" max="12844" width="10.25" style="2" bestFit="1" customWidth="1"/>
    <col min="12845" max="12845" width="8.75" style="2" bestFit="1" customWidth="1"/>
    <col min="12846" max="12846" width="7.75" style="2" customWidth="1"/>
    <col min="12847" max="12847" width="9.125" style="2" customWidth="1"/>
    <col min="12848" max="12848" width="9.875" style="2" customWidth="1"/>
    <col min="12849" max="12849" width="7.75" style="2" customWidth="1"/>
    <col min="12850" max="12850" width="9.375" style="2" customWidth="1"/>
    <col min="12851" max="12851" width="9" style="2"/>
    <col min="12852" max="12852" width="5.875" style="2" customWidth="1"/>
    <col min="12853" max="12853" width="7.125" style="2" customWidth="1"/>
    <col min="12854" max="12854" width="8.125" style="2" customWidth="1"/>
    <col min="12855" max="12855" width="10.25" style="2" customWidth="1"/>
    <col min="12856" max="13076" width="9" style="2"/>
    <col min="13077" max="13077" width="36.875" style="2" bestFit="1" customWidth="1"/>
    <col min="13078" max="13078" width="7.125" style="2" customWidth="1"/>
    <col min="13079" max="13079" width="6" style="2" customWidth="1"/>
    <col min="13080" max="13080" width="5.75" style="2" customWidth="1"/>
    <col min="13081" max="13081" width="10.5" style="2" customWidth="1"/>
    <col min="13082" max="13082" width="7.5" style="2" customWidth="1"/>
    <col min="13083" max="13083" width="6.375" style="2" customWidth="1"/>
    <col min="13084" max="13084" width="6.5" style="2" customWidth="1"/>
    <col min="13085" max="13085" width="6.375" style="2" customWidth="1"/>
    <col min="13086" max="13086" width="7.875" style="2" customWidth="1"/>
    <col min="13087" max="13087" width="7.75" style="2" customWidth="1"/>
    <col min="13088" max="13091" width="6.5" style="2" customWidth="1"/>
    <col min="13092" max="13092" width="6.875" style="2" customWidth="1"/>
    <col min="13093" max="13093" width="9" style="2"/>
    <col min="13094" max="13094" width="6.125" style="2" customWidth="1"/>
    <col min="13095" max="13095" width="7.5" style="2" customWidth="1"/>
    <col min="13096" max="13096" width="7.625" style="2" customWidth="1"/>
    <col min="13097" max="13097" width="7.75" style="2" customWidth="1"/>
    <col min="13098" max="13098" width="10.125" style="2" bestFit="1" customWidth="1"/>
    <col min="13099" max="13099" width="12" style="2" customWidth="1"/>
    <col min="13100" max="13100" width="10.25" style="2" bestFit="1" customWidth="1"/>
    <col min="13101" max="13101" width="8.75" style="2" bestFit="1" customWidth="1"/>
    <col min="13102" max="13102" width="7.75" style="2" customWidth="1"/>
    <col min="13103" max="13103" width="9.125" style="2" customWidth="1"/>
    <col min="13104" max="13104" width="9.875" style="2" customWidth="1"/>
    <col min="13105" max="13105" width="7.75" style="2" customWidth="1"/>
    <col min="13106" max="13106" width="9.375" style="2" customWidth="1"/>
    <col min="13107" max="13107" width="9" style="2"/>
    <col min="13108" max="13108" width="5.875" style="2" customWidth="1"/>
    <col min="13109" max="13109" width="7.125" style="2" customWidth="1"/>
    <col min="13110" max="13110" width="8.125" style="2" customWidth="1"/>
    <col min="13111" max="13111" width="10.25" style="2" customWidth="1"/>
    <col min="13112" max="13332" width="9" style="2"/>
    <col min="13333" max="13333" width="36.875" style="2" bestFit="1" customWidth="1"/>
    <col min="13334" max="13334" width="7.125" style="2" customWidth="1"/>
    <col min="13335" max="13335" width="6" style="2" customWidth="1"/>
    <col min="13336" max="13336" width="5.75" style="2" customWidth="1"/>
    <col min="13337" max="13337" width="10.5" style="2" customWidth="1"/>
    <col min="13338" max="13338" width="7.5" style="2" customWidth="1"/>
    <col min="13339" max="13339" width="6.375" style="2" customWidth="1"/>
    <col min="13340" max="13340" width="6.5" style="2" customWidth="1"/>
    <col min="13341" max="13341" width="6.375" style="2" customWidth="1"/>
    <col min="13342" max="13342" width="7.875" style="2" customWidth="1"/>
    <col min="13343" max="13343" width="7.75" style="2" customWidth="1"/>
    <col min="13344" max="13347" width="6.5" style="2" customWidth="1"/>
    <col min="13348" max="13348" width="6.875" style="2" customWidth="1"/>
    <col min="13349" max="13349" width="9" style="2"/>
    <col min="13350" max="13350" width="6.125" style="2" customWidth="1"/>
    <col min="13351" max="13351" width="7.5" style="2" customWidth="1"/>
    <col min="13352" max="13352" width="7.625" style="2" customWidth="1"/>
    <col min="13353" max="13353" width="7.75" style="2" customWidth="1"/>
    <col min="13354" max="13354" width="10.125" style="2" bestFit="1" customWidth="1"/>
    <col min="13355" max="13355" width="12" style="2" customWidth="1"/>
    <col min="13356" max="13356" width="10.25" style="2" bestFit="1" customWidth="1"/>
    <col min="13357" max="13357" width="8.75" style="2" bestFit="1" customWidth="1"/>
    <col min="13358" max="13358" width="7.75" style="2" customWidth="1"/>
    <col min="13359" max="13359" width="9.125" style="2" customWidth="1"/>
    <col min="13360" max="13360" width="9.875" style="2" customWidth="1"/>
    <col min="13361" max="13361" width="7.75" style="2" customWidth="1"/>
    <col min="13362" max="13362" width="9.375" style="2" customWidth="1"/>
    <col min="13363" max="13363" width="9" style="2"/>
    <col min="13364" max="13364" width="5.875" style="2" customWidth="1"/>
    <col min="13365" max="13365" width="7.125" style="2" customWidth="1"/>
    <col min="13366" max="13366" width="8.125" style="2" customWidth="1"/>
    <col min="13367" max="13367" width="10.25" style="2" customWidth="1"/>
    <col min="13368" max="13588" width="9" style="2"/>
    <col min="13589" max="13589" width="36.875" style="2" bestFit="1" customWidth="1"/>
    <col min="13590" max="13590" width="7.125" style="2" customWidth="1"/>
    <col min="13591" max="13591" width="6" style="2" customWidth="1"/>
    <col min="13592" max="13592" width="5.75" style="2" customWidth="1"/>
    <col min="13593" max="13593" width="10.5" style="2" customWidth="1"/>
    <col min="13594" max="13594" width="7.5" style="2" customWidth="1"/>
    <col min="13595" max="13595" width="6.375" style="2" customWidth="1"/>
    <col min="13596" max="13596" width="6.5" style="2" customWidth="1"/>
    <col min="13597" max="13597" width="6.375" style="2" customWidth="1"/>
    <col min="13598" max="13598" width="7.875" style="2" customWidth="1"/>
    <col min="13599" max="13599" width="7.75" style="2" customWidth="1"/>
    <col min="13600" max="13603" width="6.5" style="2" customWidth="1"/>
    <col min="13604" max="13604" width="6.875" style="2" customWidth="1"/>
    <col min="13605" max="13605" width="9" style="2"/>
    <col min="13606" max="13606" width="6.125" style="2" customWidth="1"/>
    <col min="13607" max="13607" width="7.5" style="2" customWidth="1"/>
    <col min="13608" max="13608" width="7.625" style="2" customWidth="1"/>
    <col min="13609" max="13609" width="7.75" style="2" customWidth="1"/>
    <col min="13610" max="13610" width="10.125" style="2" bestFit="1" customWidth="1"/>
    <col min="13611" max="13611" width="12" style="2" customWidth="1"/>
    <col min="13612" max="13612" width="10.25" style="2" bestFit="1" customWidth="1"/>
    <col min="13613" max="13613" width="8.75" style="2" bestFit="1" customWidth="1"/>
    <col min="13614" max="13614" width="7.75" style="2" customWidth="1"/>
    <col min="13615" max="13615" width="9.125" style="2" customWidth="1"/>
    <col min="13616" max="13616" width="9.875" style="2" customWidth="1"/>
    <col min="13617" max="13617" width="7.75" style="2" customWidth="1"/>
    <col min="13618" max="13618" width="9.375" style="2" customWidth="1"/>
    <col min="13619" max="13619" width="9" style="2"/>
    <col min="13620" max="13620" width="5.875" style="2" customWidth="1"/>
    <col min="13621" max="13621" width="7.125" style="2" customWidth="1"/>
    <col min="13622" max="13622" width="8.125" style="2" customWidth="1"/>
    <col min="13623" max="13623" width="10.25" style="2" customWidth="1"/>
    <col min="13624" max="13844" width="9" style="2"/>
    <col min="13845" max="13845" width="36.875" style="2" bestFit="1" customWidth="1"/>
    <col min="13846" max="13846" width="7.125" style="2" customWidth="1"/>
    <col min="13847" max="13847" width="6" style="2" customWidth="1"/>
    <col min="13848" max="13848" width="5.75" style="2" customWidth="1"/>
    <col min="13849" max="13849" width="10.5" style="2" customWidth="1"/>
    <col min="13850" max="13850" width="7.5" style="2" customWidth="1"/>
    <col min="13851" max="13851" width="6.375" style="2" customWidth="1"/>
    <col min="13852" max="13852" width="6.5" style="2" customWidth="1"/>
    <col min="13853" max="13853" width="6.375" style="2" customWidth="1"/>
    <col min="13854" max="13854" width="7.875" style="2" customWidth="1"/>
    <col min="13855" max="13855" width="7.75" style="2" customWidth="1"/>
    <col min="13856" max="13859" width="6.5" style="2" customWidth="1"/>
    <col min="13860" max="13860" width="6.875" style="2" customWidth="1"/>
    <col min="13861" max="13861" width="9" style="2"/>
    <col min="13862" max="13862" width="6.125" style="2" customWidth="1"/>
    <col min="13863" max="13863" width="7.5" style="2" customWidth="1"/>
    <col min="13864" max="13864" width="7.625" style="2" customWidth="1"/>
    <col min="13865" max="13865" width="7.75" style="2" customWidth="1"/>
    <col min="13866" max="13866" width="10.125" style="2" bestFit="1" customWidth="1"/>
    <col min="13867" max="13867" width="12" style="2" customWidth="1"/>
    <col min="13868" max="13868" width="10.25" style="2" bestFit="1" customWidth="1"/>
    <col min="13869" max="13869" width="8.75" style="2" bestFit="1" customWidth="1"/>
    <col min="13870" max="13870" width="7.75" style="2" customWidth="1"/>
    <col min="13871" max="13871" width="9.125" style="2" customWidth="1"/>
    <col min="13872" max="13872" width="9.875" style="2" customWidth="1"/>
    <col min="13873" max="13873" width="7.75" style="2" customWidth="1"/>
    <col min="13874" max="13874" width="9.375" style="2" customWidth="1"/>
    <col min="13875" max="13875" width="9" style="2"/>
    <col min="13876" max="13876" width="5.875" style="2" customWidth="1"/>
    <col min="13877" max="13877" width="7.125" style="2" customWidth="1"/>
    <col min="13878" max="13878" width="8.125" style="2" customWidth="1"/>
    <col min="13879" max="13879" width="10.25" style="2" customWidth="1"/>
    <col min="13880" max="14100" width="9" style="2"/>
    <col min="14101" max="14101" width="36.875" style="2" bestFit="1" customWidth="1"/>
    <col min="14102" max="14102" width="7.125" style="2" customWidth="1"/>
    <col min="14103" max="14103" width="6" style="2" customWidth="1"/>
    <col min="14104" max="14104" width="5.75" style="2" customWidth="1"/>
    <col min="14105" max="14105" width="10.5" style="2" customWidth="1"/>
    <col min="14106" max="14106" width="7.5" style="2" customWidth="1"/>
    <col min="14107" max="14107" width="6.375" style="2" customWidth="1"/>
    <col min="14108" max="14108" width="6.5" style="2" customWidth="1"/>
    <col min="14109" max="14109" width="6.375" style="2" customWidth="1"/>
    <col min="14110" max="14110" width="7.875" style="2" customWidth="1"/>
    <col min="14111" max="14111" width="7.75" style="2" customWidth="1"/>
    <col min="14112" max="14115" width="6.5" style="2" customWidth="1"/>
    <col min="14116" max="14116" width="6.875" style="2" customWidth="1"/>
    <col min="14117" max="14117" width="9" style="2"/>
    <col min="14118" max="14118" width="6.125" style="2" customWidth="1"/>
    <col min="14119" max="14119" width="7.5" style="2" customWidth="1"/>
    <col min="14120" max="14120" width="7.625" style="2" customWidth="1"/>
    <col min="14121" max="14121" width="7.75" style="2" customWidth="1"/>
    <col min="14122" max="14122" width="10.125" style="2" bestFit="1" customWidth="1"/>
    <col min="14123" max="14123" width="12" style="2" customWidth="1"/>
    <col min="14124" max="14124" width="10.25" style="2" bestFit="1" customWidth="1"/>
    <col min="14125" max="14125" width="8.75" style="2" bestFit="1" customWidth="1"/>
    <col min="14126" max="14126" width="7.75" style="2" customWidth="1"/>
    <col min="14127" max="14127" width="9.125" style="2" customWidth="1"/>
    <col min="14128" max="14128" width="9.875" style="2" customWidth="1"/>
    <col min="14129" max="14129" width="7.75" style="2" customWidth="1"/>
    <col min="14130" max="14130" width="9.375" style="2" customWidth="1"/>
    <col min="14131" max="14131" width="9" style="2"/>
    <col min="14132" max="14132" width="5.875" style="2" customWidth="1"/>
    <col min="14133" max="14133" width="7.125" style="2" customWidth="1"/>
    <col min="14134" max="14134" width="8.125" style="2" customWidth="1"/>
    <col min="14135" max="14135" width="10.25" style="2" customWidth="1"/>
    <col min="14136" max="14356" width="9" style="2"/>
    <col min="14357" max="14357" width="36.875" style="2" bestFit="1" customWidth="1"/>
    <col min="14358" max="14358" width="7.125" style="2" customWidth="1"/>
    <col min="14359" max="14359" width="6" style="2" customWidth="1"/>
    <col min="14360" max="14360" width="5.75" style="2" customWidth="1"/>
    <col min="14361" max="14361" width="10.5" style="2" customWidth="1"/>
    <col min="14362" max="14362" width="7.5" style="2" customWidth="1"/>
    <col min="14363" max="14363" width="6.375" style="2" customWidth="1"/>
    <col min="14364" max="14364" width="6.5" style="2" customWidth="1"/>
    <col min="14365" max="14365" width="6.375" style="2" customWidth="1"/>
    <col min="14366" max="14366" width="7.875" style="2" customWidth="1"/>
    <col min="14367" max="14367" width="7.75" style="2" customWidth="1"/>
    <col min="14368" max="14371" width="6.5" style="2" customWidth="1"/>
    <col min="14372" max="14372" width="6.875" style="2" customWidth="1"/>
    <col min="14373" max="14373" width="9" style="2"/>
    <col min="14374" max="14374" width="6.125" style="2" customWidth="1"/>
    <col min="14375" max="14375" width="7.5" style="2" customWidth="1"/>
    <col min="14376" max="14376" width="7.625" style="2" customWidth="1"/>
    <col min="14377" max="14377" width="7.75" style="2" customWidth="1"/>
    <col min="14378" max="14378" width="10.125" style="2" bestFit="1" customWidth="1"/>
    <col min="14379" max="14379" width="12" style="2" customWidth="1"/>
    <col min="14380" max="14380" width="10.25" style="2" bestFit="1" customWidth="1"/>
    <col min="14381" max="14381" width="8.75" style="2" bestFit="1" customWidth="1"/>
    <col min="14382" max="14382" width="7.75" style="2" customWidth="1"/>
    <col min="14383" max="14383" width="9.125" style="2" customWidth="1"/>
    <col min="14384" max="14384" width="9.875" style="2" customWidth="1"/>
    <col min="14385" max="14385" width="7.75" style="2" customWidth="1"/>
    <col min="14386" max="14386" width="9.375" style="2" customWidth="1"/>
    <col min="14387" max="14387" width="9" style="2"/>
    <col min="14388" max="14388" width="5.875" style="2" customWidth="1"/>
    <col min="14389" max="14389" width="7.125" style="2" customWidth="1"/>
    <col min="14390" max="14390" width="8.125" style="2" customWidth="1"/>
    <col min="14391" max="14391" width="10.25" style="2" customWidth="1"/>
    <col min="14392" max="14612" width="9" style="2"/>
    <col min="14613" max="14613" width="36.875" style="2" bestFit="1" customWidth="1"/>
    <col min="14614" max="14614" width="7.125" style="2" customWidth="1"/>
    <col min="14615" max="14615" width="6" style="2" customWidth="1"/>
    <col min="14616" max="14616" width="5.75" style="2" customWidth="1"/>
    <col min="14617" max="14617" width="10.5" style="2" customWidth="1"/>
    <col min="14618" max="14618" width="7.5" style="2" customWidth="1"/>
    <col min="14619" max="14619" width="6.375" style="2" customWidth="1"/>
    <col min="14620" max="14620" width="6.5" style="2" customWidth="1"/>
    <col min="14621" max="14621" width="6.375" style="2" customWidth="1"/>
    <col min="14622" max="14622" width="7.875" style="2" customWidth="1"/>
    <col min="14623" max="14623" width="7.75" style="2" customWidth="1"/>
    <col min="14624" max="14627" width="6.5" style="2" customWidth="1"/>
    <col min="14628" max="14628" width="6.875" style="2" customWidth="1"/>
    <col min="14629" max="14629" width="9" style="2"/>
    <col min="14630" max="14630" width="6.125" style="2" customWidth="1"/>
    <col min="14631" max="14631" width="7.5" style="2" customWidth="1"/>
    <col min="14632" max="14632" width="7.625" style="2" customWidth="1"/>
    <col min="14633" max="14633" width="7.75" style="2" customWidth="1"/>
    <col min="14634" max="14634" width="10.125" style="2" bestFit="1" customWidth="1"/>
    <col min="14635" max="14635" width="12" style="2" customWidth="1"/>
    <col min="14636" max="14636" width="10.25" style="2" bestFit="1" customWidth="1"/>
    <col min="14637" max="14637" width="8.75" style="2" bestFit="1" customWidth="1"/>
    <col min="14638" max="14638" width="7.75" style="2" customWidth="1"/>
    <col min="14639" max="14639" width="9.125" style="2" customWidth="1"/>
    <col min="14640" max="14640" width="9.875" style="2" customWidth="1"/>
    <col min="14641" max="14641" width="7.75" style="2" customWidth="1"/>
    <col min="14642" max="14642" width="9.375" style="2" customWidth="1"/>
    <col min="14643" max="14643" width="9" style="2"/>
    <col min="14644" max="14644" width="5.875" style="2" customWidth="1"/>
    <col min="14645" max="14645" width="7.125" style="2" customWidth="1"/>
    <col min="14646" max="14646" width="8.125" style="2" customWidth="1"/>
    <col min="14647" max="14647" width="10.25" style="2" customWidth="1"/>
    <col min="14648" max="14868" width="9" style="2"/>
    <col min="14869" max="14869" width="36.875" style="2" bestFit="1" customWidth="1"/>
    <col min="14870" max="14870" width="7.125" style="2" customWidth="1"/>
    <col min="14871" max="14871" width="6" style="2" customWidth="1"/>
    <col min="14872" max="14872" width="5.75" style="2" customWidth="1"/>
    <col min="14873" max="14873" width="10.5" style="2" customWidth="1"/>
    <col min="14874" max="14874" width="7.5" style="2" customWidth="1"/>
    <col min="14875" max="14875" width="6.375" style="2" customWidth="1"/>
    <col min="14876" max="14876" width="6.5" style="2" customWidth="1"/>
    <col min="14877" max="14877" width="6.375" style="2" customWidth="1"/>
    <col min="14878" max="14878" width="7.875" style="2" customWidth="1"/>
    <col min="14879" max="14879" width="7.75" style="2" customWidth="1"/>
    <col min="14880" max="14883" width="6.5" style="2" customWidth="1"/>
    <col min="14884" max="14884" width="6.875" style="2" customWidth="1"/>
    <col min="14885" max="14885" width="9" style="2"/>
    <col min="14886" max="14886" width="6.125" style="2" customWidth="1"/>
    <col min="14887" max="14887" width="7.5" style="2" customWidth="1"/>
    <col min="14888" max="14888" width="7.625" style="2" customWidth="1"/>
    <col min="14889" max="14889" width="7.75" style="2" customWidth="1"/>
    <col min="14890" max="14890" width="10.125" style="2" bestFit="1" customWidth="1"/>
    <col min="14891" max="14891" width="12" style="2" customWidth="1"/>
    <col min="14892" max="14892" width="10.25" style="2" bestFit="1" customWidth="1"/>
    <col min="14893" max="14893" width="8.75" style="2" bestFit="1" customWidth="1"/>
    <col min="14894" max="14894" width="7.75" style="2" customWidth="1"/>
    <col min="14895" max="14895" width="9.125" style="2" customWidth="1"/>
    <col min="14896" max="14896" width="9.875" style="2" customWidth="1"/>
    <col min="14897" max="14897" width="7.75" style="2" customWidth="1"/>
    <col min="14898" max="14898" width="9.375" style="2" customWidth="1"/>
    <col min="14899" max="14899" width="9" style="2"/>
    <col min="14900" max="14900" width="5.875" style="2" customWidth="1"/>
    <col min="14901" max="14901" width="7.125" style="2" customWidth="1"/>
    <col min="14902" max="14902" width="8.125" style="2" customWidth="1"/>
    <col min="14903" max="14903" width="10.25" style="2" customWidth="1"/>
    <col min="14904" max="15124" width="9" style="2"/>
    <col min="15125" max="15125" width="36.875" style="2" bestFit="1" customWidth="1"/>
    <col min="15126" max="15126" width="7.125" style="2" customWidth="1"/>
    <col min="15127" max="15127" width="6" style="2" customWidth="1"/>
    <col min="15128" max="15128" width="5.75" style="2" customWidth="1"/>
    <col min="15129" max="15129" width="10.5" style="2" customWidth="1"/>
    <col min="15130" max="15130" width="7.5" style="2" customWidth="1"/>
    <col min="15131" max="15131" width="6.375" style="2" customWidth="1"/>
    <col min="15132" max="15132" width="6.5" style="2" customWidth="1"/>
    <col min="15133" max="15133" width="6.375" style="2" customWidth="1"/>
    <col min="15134" max="15134" width="7.875" style="2" customWidth="1"/>
    <col min="15135" max="15135" width="7.75" style="2" customWidth="1"/>
    <col min="15136" max="15139" width="6.5" style="2" customWidth="1"/>
    <col min="15140" max="15140" width="6.875" style="2" customWidth="1"/>
    <col min="15141" max="15141" width="9" style="2"/>
    <col min="15142" max="15142" width="6.125" style="2" customWidth="1"/>
    <col min="15143" max="15143" width="7.5" style="2" customWidth="1"/>
    <col min="15144" max="15144" width="7.625" style="2" customWidth="1"/>
    <col min="15145" max="15145" width="7.75" style="2" customWidth="1"/>
    <col min="15146" max="15146" width="10.125" style="2" bestFit="1" customWidth="1"/>
    <col min="15147" max="15147" width="12" style="2" customWidth="1"/>
    <col min="15148" max="15148" width="10.25" style="2" bestFit="1" customWidth="1"/>
    <col min="15149" max="15149" width="8.75" style="2" bestFit="1" customWidth="1"/>
    <col min="15150" max="15150" width="7.75" style="2" customWidth="1"/>
    <col min="15151" max="15151" width="9.125" style="2" customWidth="1"/>
    <col min="15152" max="15152" width="9.875" style="2" customWidth="1"/>
    <col min="15153" max="15153" width="7.75" style="2" customWidth="1"/>
    <col min="15154" max="15154" width="9.375" style="2" customWidth="1"/>
    <col min="15155" max="15155" width="9" style="2"/>
    <col min="15156" max="15156" width="5.875" style="2" customWidth="1"/>
    <col min="15157" max="15157" width="7.125" style="2" customWidth="1"/>
    <col min="15158" max="15158" width="8.125" style="2" customWidth="1"/>
    <col min="15159" max="15159" width="10.25" style="2" customWidth="1"/>
    <col min="15160" max="15380" width="9" style="2"/>
    <col min="15381" max="15381" width="36.875" style="2" bestFit="1" customWidth="1"/>
    <col min="15382" max="15382" width="7.125" style="2" customWidth="1"/>
    <col min="15383" max="15383" width="6" style="2" customWidth="1"/>
    <col min="15384" max="15384" width="5.75" style="2" customWidth="1"/>
    <col min="15385" max="15385" width="10.5" style="2" customWidth="1"/>
    <col min="15386" max="15386" width="7.5" style="2" customWidth="1"/>
    <col min="15387" max="15387" width="6.375" style="2" customWidth="1"/>
    <col min="15388" max="15388" width="6.5" style="2" customWidth="1"/>
    <col min="15389" max="15389" width="6.375" style="2" customWidth="1"/>
    <col min="15390" max="15390" width="7.875" style="2" customWidth="1"/>
    <col min="15391" max="15391" width="7.75" style="2" customWidth="1"/>
    <col min="15392" max="15395" width="6.5" style="2" customWidth="1"/>
    <col min="15396" max="15396" width="6.875" style="2" customWidth="1"/>
    <col min="15397" max="15397" width="9" style="2"/>
    <col min="15398" max="15398" width="6.125" style="2" customWidth="1"/>
    <col min="15399" max="15399" width="7.5" style="2" customWidth="1"/>
    <col min="15400" max="15400" width="7.625" style="2" customWidth="1"/>
    <col min="15401" max="15401" width="7.75" style="2" customWidth="1"/>
    <col min="15402" max="15402" width="10.125" style="2" bestFit="1" customWidth="1"/>
    <col min="15403" max="15403" width="12" style="2" customWidth="1"/>
    <col min="15404" max="15404" width="10.25" style="2" bestFit="1" customWidth="1"/>
    <col min="15405" max="15405" width="8.75" style="2" bestFit="1" customWidth="1"/>
    <col min="15406" max="15406" width="7.75" style="2" customWidth="1"/>
    <col min="15407" max="15407" width="9.125" style="2" customWidth="1"/>
    <col min="15408" max="15408" width="9.875" style="2" customWidth="1"/>
    <col min="15409" max="15409" width="7.75" style="2" customWidth="1"/>
    <col min="15410" max="15410" width="9.375" style="2" customWidth="1"/>
    <col min="15411" max="15411" width="9" style="2"/>
    <col min="15412" max="15412" width="5.875" style="2" customWidth="1"/>
    <col min="15413" max="15413" width="7.125" style="2" customWidth="1"/>
    <col min="15414" max="15414" width="8.125" style="2" customWidth="1"/>
    <col min="15415" max="15415" width="10.25" style="2" customWidth="1"/>
    <col min="15416" max="15636" width="9" style="2"/>
    <col min="15637" max="15637" width="36.875" style="2" bestFit="1" customWidth="1"/>
    <col min="15638" max="15638" width="7.125" style="2" customWidth="1"/>
    <col min="15639" max="15639" width="6" style="2" customWidth="1"/>
    <col min="15640" max="15640" width="5.75" style="2" customWidth="1"/>
    <col min="15641" max="15641" width="10.5" style="2" customWidth="1"/>
    <col min="15642" max="15642" width="7.5" style="2" customWidth="1"/>
    <col min="15643" max="15643" width="6.375" style="2" customWidth="1"/>
    <col min="15644" max="15644" width="6.5" style="2" customWidth="1"/>
    <col min="15645" max="15645" width="6.375" style="2" customWidth="1"/>
    <col min="15646" max="15646" width="7.875" style="2" customWidth="1"/>
    <col min="15647" max="15647" width="7.75" style="2" customWidth="1"/>
    <col min="15648" max="15651" width="6.5" style="2" customWidth="1"/>
    <col min="15652" max="15652" width="6.875" style="2" customWidth="1"/>
    <col min="15653" max="15653" width="9" style="2"/>
    <col min="15654" max="15654" width="6.125" style="2" customWidth="1"/>
    <col min="15655" max="15655" width="7.5" style="2" customWidth="1"/>
    <col min="15656" max="15656" width="7.625" style="2" customWidth="1"/>
    <col min="15657" max="15657" width="7.75" style="2" customWidth="1"/>
    <col min="15658" max="15658" width="10.125" style="2" bestFit="1" customWidth="1"/>
    <col min="15659" max="15659" width="12" style="2" customWidth="1"/>
    <col min="15660" max="15660" width="10.25" style="2" bestFit="1" customWidth="1"/>
    <col min="15661" max="15661" width="8.75" style="2" bestFit="1" customWidth="1"/>
    <col min="15662" max="15662" width="7.75" style="2" customWidth="1"/>
    <col min="15663" max="15663" width="9.125" style="2" customWidth="1"/>
    <col min="15664" max="15664" width="9.875" style="2" customWidth="1"/>
    <col min="15665" max="15665" width="7.75" style="2" customWidth="1"/>
    <col min="15666" max="15666" width="9.375" style="2" customWidth="1"/>
    <col min="15667" max="15667" width="9" style="2"/>
    <col min="15668" max="15668" width="5.875" style="2" customWidth="1"/>
    <col min="15669" max="15669" width="7.125" style="2" customWidth="1"/>
    <col min="15670" max="15670" width="8.125" style="2" customWidth="1"/>
    <col min="15671" max="15671" width="10.25" style="2" customWidth="1"/>
    <col min="15672" max="15892" width="9" style="2"/>
    <col min="15893" max="15893" width="36.875" style="2" bestFit="1" customWidth="1"/>
    <col min="15894" max="15894" width="7.125" style="2" customWidth="1"/>
    <col min="15895" max="15895" width="6" style="2" customWidth="1"/>
    <col min="15896" max="15896" width="5.75" style="2" customWidth="1"/>
    <col min="15897" max="15897" width="10.5" style="2" customWidth="1"/>
    <col min="15898" max="15898" width="7.5" style="2" customWidth="1"/>
    <col min="15899" max="15899" width="6.375" style="2" customWidth="1"/>
    <col min="15900" max="15900" width="6.5" style="2" customWidth="1"/>
    <col min="15901" max="15901" width="6.375" style="2" customWidth="1"/>
    <col min="15902" max="15902" width="7.875" style="2" customWidth="1"/>
    <col min="15903" max="15903" width="7.75" style="2" customWidth="1"/>
    <col min="15904" max="15907" width="6.5" style="2" customWidth="1"/>
    <col min="15908" max="15908" width="6.875" style="2" customWidth="1"/>
    <col min="15909" max="15909" width="9" style="2"/>
    <col min="15910" max="15910" width="6.125" style="2" customWidth="1"/>
    <col min="15911" max="15911" width="7.5" style="2" customWidth="1"/>
    <col min="15912" max="15912" width="7.625" style="2" customWidth="1"/>
    <col min="15913" max="15913" width="7.75" style="2" customWidth="1"/>
    <col min="15914" max="15914" width="10.125" style="2" bestFit="1" customWidth="1"/>
    <col min="15915" max="15915" width="12" style="2" customWidth="1"/>
    <col min="15916" max="15916" width="10.25" style="2" bestFit="1" customWidth="1"/>
    <col min="15917" max="15917" width="8.75" style="2" bestFit="1" customWidth="1"/>
    <col min="15918" max="15918" width="7.75" style="2" customWidth="1"/>
    <col min="15919" max="15919" width="9.125" style="2" customWidth="1"/>
    <col min="15920" max="15920" width="9.875" style="2" customWidth="1"/>
    <col min="15921" max="15921" width="7.75" style="2" customWidth="1"/>
    <col min="15922" max="15922" width="9.375" style="2" customWidth="1"/>
    <col min="15923" max="15923" width="9" style="2"/>
    <col min="15924" max="15924" width="5.875" style="2" customWidth="1"/>
    <col min="15925" max="15925" width="7.125" style="2" customWidth="1"/>
    <col min="15926" max="15926" width="8.125" style="2" customWidth="1"/>
    <col min="15927" max="15927" width="10.25" style="2" customWidth="1"/>
    <col min="15928" max="16148" width="9" style="2"/>
    <col min="16149" max="16149" width="36.875" style="2" bestFit="1" customWidth="1"/>
    <col min="16150" max="16150" width="7.125" style="2" customWidth="1"/>
    <col min="16151" max="16151" width="6" style="2" customWidth="1"/>
    <col min="16152" max="16152" width="5.75" style="2" customWidth="1"/>
    <col min="16153" max="16153" width="10.5" style="2" customWidth="1"/>
    <col min="16154" max="16154" width="7.5" style="2" customWidth="1"/>
    <col min="16155" max="16155" width="6.375" style="2" customWidth="1"/>
    <col min="16156" max="16156" width="6.5" style="2" customWidth="1"/>
    <col min="16157" max="16157" width="6.375" style="2" customWidth="1"/>
    <col min="16158" max="16158" width="7.875" style="2" customWidth="1"/>
    <col min="16159" max="16159" width="7.75" style="2" customWidth="1"/>
    <col min="16160" max="16163" width="6.5" style="2" customWidth="1"/>
    <col min="16164" max="16164" width="6.875" style="2" customWidth="1"/>
    <col min="16165" max="16165" width="9" style="2"/>
    <col min="16166" max="16166" width="6.125" style="2" customWidth="1"/>
    <col min="16167" max="16167" width="7.5" style="2" customWidth="1"/>
    <col min="16168" max="16168" width="7.625" style="2" customWidth="1"/>
    <col min="16169" max="16169" width="7.75" style="2" customWidth="1"/>
    <col min="16170" max="16170" width="10.125" style="2" bestFit="1" customWidth="1"/>
    <col min="16171" max="16171" width="12" style="2" customWidth="1"/>
    <col min="16172" max="16172" width="10.25" style="2" bestFit="1" customWidth="1"/>
    <col min="16173" max="16173" width="8.75" style="2" bestFit="1" customWidth="1"/>
    <col min="16174" max="16174" width="7.75" style="2" customWidth="1"/>
    <col min="16175" max="16175" width="9.125" style="2" customWidth="1"/>
    <col min="16176" max="16176" width="9.875" style="2" customWidth="1"/>
    <col min="16177" max="16177" width="7.75" style="2" customWidth="1"/>
    <col min="16178" max="16178" width="9.375" style="2" customWidth="1"/>
    <col min="16179" max="16179" width="9" style="2"/>
    <col min="16180" max="16180" width="5.875" style="2" customWidth="1"/>
    <col min="16181" max="16181" width="7.125" style="2" customWidth="1"/>
    <col min="16182" max="16182" width="8.125" style="2" customWidth="1"/>
    <col min="16183" max="16183" width="10.25" style="2" customWidth="1"/>
    <col min="16184" max="16384" width="9" style="2"/>
  </cols>
  <sheetData>
    <row r="1" spans="1:102" ht="21" customHeight="1" x14ac:dyDescent="0.25">
      <c r="E1" s="13"/>
      <c r="BC1" s="16" t="s">
        <v>93</v>
      </c>
    </row>
    <row r="2" spans="1:102" ht="22.5" customHeight="1" x14ac:dyDescent="0.25">
      <c r="BC2" s="17" t="s">
        <v>0</v>
      </c>
    </row>
    <row r="3" spans="1:102" ht="23.25" customHeight="1" x14ac:dyDescent="0.25">
      <c r="BC3" s="17" t="s">
        <v>94</v>
      </c>
    </row>
    <row r="4" spans="1:102" ht="24" customHeight="1" x14ac:dyDescent="0.3">
      <c r="A4" s="76" t="s">
        <v>92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6"/>
      <c r="BS4" s="6"/>
      <c r="BT4" s="6"/>
      <c r="BU4" s="6"/>
      <c r="BV4" s="6"/>
      <c r="BW4" s="6"/>
      <c r="BX4" s="6"/>
      <c r="BY4" s="6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3" customFormat="1" ht="27.75" customHeight="1" x14ac:dyDescent="0.3">
      <c r="A5" s="87" t="s">
        <v>479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"/>
      <c r="BE5" s="8"/>
      <c r="BF5" s="8"/>
      <c r="BG5" s="8"/>
      <c r="BH5" s="8"/>
    </row>
    <row r="6" spans="1:102" ht="21" customHeight="1" x14ac:dyDescent="0.25">
      <c r="A6" s="77" t="s">
        <v>96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</row>
    <row r="7" spans="1:102" ht="21" customHeight="1" x14ac:dyDescent="0.25">
      <c r="A7" s="78" t="s">
        <v>37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</row>
    <row r="8" spans="1:102" ht="18" customHeight="1" x14ac:dyDescent="0.3">
      <c r="A8" s="76" t="s">
        <v>204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"/>
      <c r="CW8" s="1"/>
      <c r="CX8" s="1"/>
    </row>
    <row r="9" spans="1:102" ht="19.5" customHeight="1" x14ac:dyDescent="0.3">
      <c r="A9" s="66"/>
      <c r="B9" s="66"/>
      <c r="C9" s="66"/>
      <c r="D9" s="66"/>
      <c r="E9" s="77" t="s">
        <v>541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102"/>
      <c r="AX9" s="102"/>
      <c r="AY9" s="102"/>
      <c r="AZ9" s="102"/>
      <c r="BA9" s="102"/>
      <c r="BB9" s="102"/>
      <c r="BC9" s="102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"/>
      <c r="CW9" s="1"/>
      <c r="CX9" s="1"/>
    </row>
    <row r="10" spans="1:102" ht="19.5" customHeight="1" x14ac:dyDescent="0.3">
      <c r="A10" s="66"/>
      <c r="B10" s="66"/>
      <c r="C10" s="66"/>
      <c r="D10" s="66"/>
      <c r="E10" s="66"/>
      <c r="F10" s="66"/>
      <c r="G10" s="77" t="s">
        <v>188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18"/>
      <c r="AP10" s="18"/>
      <c r="AQ10" s="18"/>
      <c r="AR10" s="18"/>
      <c r="AS10" s="18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"/>
      <c r="CW10" s="1"/>
      <c r="CX10" s="1"/>
    </row>
    <row r="11" spans="1:102" ht="15.75" customHeigh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</row>
    <row r="12" spans="1:102" ht="51.75" customHeight="1" x14ac:dyDescent="0.25">
      <c r="A12" s="88" t="s">
        <v>7</v>
      </c>
      <c r="B12" s="88" t="s">
        <v>5</v>
      </c>
      <c r="C12" s="80" t="s">
        <v>1</v>
      </c>
      <c r="D12" s="88" t="s">
        <v>202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 t="s">
        <v>203</v>
      </c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</row>
    <row r="13" spans="1:102" ht="51.75" customHeight="1" x14ac:dyDescent="0.25">
      <c r="A13" s="88"/>
      <c r="B13" s="88"/>
      <c r="C13" s="90"/>
      <c r="D13" s="67" t="s">
        <v>2</v>
      </c>
      <c r="E13" s="91" t="s">
        <v>3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3"/>
      <c r="AD13" s="30" t="s">
        <v>2</v>
      </c>
      <c r="AE13" s="94" t="s">
        <v>3</v>
      </c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6"/>
    </row>
    <row r="14" spans="1:102" ht="22.5" customHeight="1" x14ac:dyDescent="0.25">
      <c r="A14" s="88"/>
      <c r="B14" s="88"/>
      <c r="C14" s="90"/>
      <c r="D14" s="80" t="s">
        <v>4</v>
      </c>
      <c r="E14" s="91" t="s">
        <v>4</v>
      </c>
      <c r="F14" s="92"/>
      <c r="G14" s="92"/>
      <c r="H14" s="92"/>
      <c r="I14" s="93"/>
      <c r="J14" s="84" t="s">
        <v>8</v>
      </c>
      <c r="K14" s="84"/>
      <c r="L14" s="84"/>
      <c r="M14" s="84"/>
      <c r="N14" s="84"/>
      <c r="O14" s="85" t="s">
        <v>9</v>
      </c>
      <c r="P14" s="85"/>
      <c r="Q14" s="85"/>
      <c r="R14" s="85"/>
      <c r="S14" s="85"/>
      <c r="T14" s="86" t="s">
        <v>11</v>
      </c>
      <c r="U14" s="86"/>
      <c r="V14" s="86"/>
      <c r="W14" s="86"/>
      <c r="X14" s="86"/>
      <c r="Y14" s="89" t="s">
        <v>10</v>
      </c>
      <c r="Z14" s="89"/>
      <c r="AA14" s="89"/>
      <c r="AB14" s="89"/>
      <c r="AC14" s="89"/>
      <c r="AD14" s="82" t="s">
        <v>4</v>
      </c>
      <c r="AE14" s="97" t="s">
        <v>4</v>
      </c>
      <c r="AF14" s="98"/>
      <c r="AG14" s="98"/>
      <c r="AH14" s="98"/>
      <c r="AI14" s="99"/>
      <c r="AJ14" s="86" t="s">
        <v>8</v>
      </c>
      <c r="AK14" s="86"/>
      <c r="AL14" s="86"/>
      <c r="AM14" s="86"/>
      <c r="AN14" s="86"/>
      <c r="AO14" s="100" t="s">
        <v>9</v>
      </c>
      <c r="AP14" s="100"/>
      <c r="AQ14" s="100"/>
      <c r="AR14" s="100"/>
      <c r="AS14" s="100"/>
      <c r="AT14" s="101" t="s">
        <v>11</v>
      </c>
      <c r="AU14" s="101"/>
      <c r="AV14" s="101"/>
      <c r="AW14" s="101"/>
      <c r="AX14" s="101"/>
      <c r="AY14" s="79" t="s">
        <v>10</v>
      </c>
      <c r="AZ14" s="79"/>
      <c r="BA14" s="79"/>
      <c r="BB14" s="79"/>
      <c r="BC14" s="79"/>
    </row>
    <row r="15" spans="1:102" ht="194.25" customHeight="1" x14ac:dyDescent="0.25">
      <c r="A15" s="88"/>
      <c r="B15" s="88"/>
      <c r="C15" s="81"/>
      <c r="D15" s="81"/>
      <c r="E15" s="20" t="s">
        <v>95</v>
      </c>
      <c r="F15" s="20" t="s">
        <v>42</v>
      </c>
      <c r="G15" s="20" t="s">
        <v>43</v>
      </c>
      <c r="H15" s="20" t="s">
        <v>6</v>
      </c>
      <c r="I15" s="20" t="s">
        <v>44</v>
      </c>
      <c r="J15" s="70" t="s">
        <v>95</v>
      </c>
      <c r="K15" s="59" t="s">
        <v>42</v>
      </c>
      <c r="L15" s="59" t="s">
        <v>43</v>
      </c>
      <c r="M15" s="59" t="s">
        <v>6</v>
      </c>
      <c r="N15" s="59" t="s">
        <v>44</v>
      </c>
      <c r="O15" s="73" t="s">
        <v>95</v>
      </c>
      <c r="P15" s="73" t="s">
        <v>42</v>
      </c>
      <c r="Q15" s="73" t="s">
        <v>43</v>
      </c>
      <c r="R15" s="73" t="s">
        <v>6</v>
      </c>
      <c r="S15" s="73" t="s">
        <v>44</v>
      </c>
      <c r="T15" s="21" t="s">
        <v>95</v>
      </c>
      <c r="U15" s="21" t="s">
        <v>42</v>
      </c>
      <c r="V15" s="21" t="s">
        <v>43</v>
      </c>
      <c r="W15" s="21" t="s">
        <v>6</v>
      </c>
      <c r="X15" s="21" t="s">
        <v>44</v>
      </c>
      <c r="Y15" s="21" t="s">
        <v>95</v>
      </c>
      <c r="Z15" s="21" t="s">
        <v>42</v>
      </c>
      <c r="AA15" s="21" t="s">
        <v>43</v>
      </c>
      <c r="AB15" s="21" t="s">
        <v>6</v>
      </c>
      <c r="AC15" s="21" t="s">
        <v>44</v>
      </c>
      <c r="AD15" s="83"/>
      <c r="AE15" s="59" t="s">
        <v>95</v>
      </c>
      <c r="AF15" s="59" t="s">
        <v>42</v>
      </c>
      <c r="AG15" s="59" t="s">
        <v>43</v>
      </c>
      <c r="AH15" s="59" t="s">
        <v>6</v>
      </c>
      <c r="AI15" s="59" t="s">
        <v>44</v>
      </c>
      <c r="AJ15" s="21" t="s">
        <v>95</v>
      </c>
      <c r="AK15" s="21" t="s">
        <v>42</v>
      </c>
      <c r="AL15" s="21" t="s">
        <v>43</v>
      </c>
      <c r="AM15" s="21" t="s">
        <v>6</v>
      </c>
      <c r="AN15" s="21" t="s">
        <v>44</v>
      </c>
      <c r="AO15" s="22" t="s">
        <v>95</v>
      </c>
      <c r="AP15" s="22" t="s">
        <v>42</v>
      </c>
      <c r="AQ15" s="22" t="s">
        <v>43</v>
      </c>
      <c r="AR15" s="22" t="s">
        <v>6</v>
      </c>
      <c r="AS15" s="22" t="s">
        <v>44</v>
      </c>
      <c r="AT15" s="23" t="s">
        <v>95</v>
      </c>
      <c r="AU15" s="23" t="s">
        <v>42</v>
      </c>
      <c r="AV15" s="23" t="s">
        <v>43</v>
      </c>
      <c r="AW15" s="23" t="s">
        <v>6</v>
      </c>
      <c r="AX15" s="23" t="s">
        <v>44</v>
      </c>
      <c r="AY15" s="23" t="s">
        <v>95</v>
      </c>
      <c r="AZ15" s="23" t="s">
        <v>42</v>
      </c>
      <c r="BA15" s="23" t="s">
        <v>43</v>
      </c>
      <c r="BB15" s="23" t="s">
        <v>6</v>
      </c>
      <c r="BC15" s="23" t="s">
        <v>44</v>
      </c>
    </row>
    <row r="16" spans="1:102" s="5" customFormat="1" x14ac:dyDescent="0.25">
      <c r="A16" s="24">
        <v>1</v>
      </c>
      <c r="B16" s="25"/>
      <c r="C16" s="25">
        <f>B16+1</f>
        <v>1</v>
      </c>
      <c r="D16" s="25">
        <v>4</v>
      </c>
      <c r="E16" s="25" t="s">
        <v>12</v>
      </c>
      <c r="F16" s="25" t="s">
        <v>13</v>
      </c>
      <c r="G16" s="25" t="s">
        <v>14</v>
      </c>
      <c r="H16" s="25" t="s">
        <v>15</v>
      </c>
      <c r="I16" s="25" t="s">
        <v>16</v>
      </c>
      <c r="J16" s="71" t="s">
        <v>17</v>
      </c>
      <c r="K16" s="60" t="s">
        <v>18</v>
      </c>
      <c r="L16" s="60" t="s">
        <v>19</v>
      </c>
      <c r="M16" s="60" t="s">
        <v>20</v>
      </c>
      <c r="N16" s="60" t="s">
        <v>21</v>
      </c>
      <c r="O16" s="74" t="s">
        <v>22</v>
      </c>
      <c r="P16" s="74" t="s">
        <v>23</v>
      </c>
      <c r="Q16" s="74" t="s">
        <v>24</v>
      </c>
      <c r="R16" s="74" t="s">
        <v>25</v>
      </c>
      <c r="S16" s="74" t="s">
        <v>26</v>
      </c>
      <c r="T16" s="26" t="s">
        <v>27</v>
      </c>
      <c r="U16" s="26" t="s">
        <v>28</v>
      </c>
      <c r="V16" s="26" t="s">
        <v>29</v>
      </c>
      <c r="W16" s="26" t="s">
        <v>30</v>
      </c>
      <c r="X16" s="26" t="s">
        <v>31</v>
      </c>
      <c r="Y16" s="26" t="s">
        <v>32</v>
      </c>
      <c r="Z16" s="26" t="s">
        <v>33</v>
      </c>
      <c r="AA16" s="26" t="s">
        <v>34</v>
      </c>
      <c r="AB16" s="26" t="s">
        <v>35</v>
      </c>
      <c r="AC16" s="26" t="s">
        <v>36</v>
      </c>
      <c r="AD16" s="26">
        <v>6</v>
      </c>
      <c r="AE16" s="60" t="s">
        <v>38</v>
      </c>
      <c r="AF16" s="60" t="s">
        <v>39</v>
      </c>
      <c r="AG16" s="60" t="s">
        <v>40</v>
      </c>
      <c r="AH16" s="60" t="s">
        <v>41</v>
      </c>
      <c r="AI16" s="60" t="s">
        <v>67</v>
      </c>
      <c r="AJ16" s="26" t="s">
        <v>68</v>
      </c>
      <c r="AK16" s="26" t="s">
        <v>69</v>
      </c>
      <c r="AL16" s="26" t="s">
        <v>70</v>
      </c>
      <c r="AM16" s="26" t="s">
        <v>71</v>
      </c>
      <c r="AN16" s="26" t="s">
        <v>72</v>
      </c>
      <c r="AO16" s="27" t="s">
        <v>73</v>
      </c>
      <c r="AP16" s="27" t="s">
        <v>74</v>
      </c>
      <c r="AQ16" s="27" t="s">
        <v>75</v>
      </c>
      <c r="AR16" s="27" t="s">
        <v>76</v>
      </c>
      <c r="AS16" s="27" t="s">
        <v>77</v>
      </c>
      <c r="AT16" s="28" t="s">
        <v>78</v>
      </c>
      <c r="AU16" s="28" t="s">
        <v>79</v>
      </c>
      <c r="AV16" s="28" t="s">
        <v>80</v>
      </c>
      <c r="AW16" s="28" t="s">
        <v>81</v>
      </c>
      <c r="AX16" s="28" t="s">
        <v>82</v>
      </c>
      <c r="AY16" s="28" t="s">
        <v>83</v>
      </c>
      <c r="AZ16" s="28" t="s">
        <v>84</v>
      </c>
      <c r="BA16" s="28" t="s">
        <v>85</v>
      </c>
      <c r="BB16" s="28" t="s">
        <v>86</v>
      </c>
      <c r="BC16" s="28" t="s">
        <v>87</v>
      </c>
    </row>
    <row r="17" spans="1:55" s="64" customFormat="1" x14ac:dyDescent="0.25">
      <c r="A17" s="31" t="s">
        <v>97</v>
      </c>
      <c r="B17" s="65" t="s">
        <v>45</v>
      </c>
      <c r="C17" s="32" t="s">
        <v>98</v>
      </c>
      <c r="D17" s="62">
        <v>336.10803169538968</v>
      </c>
      <c r="E17" s="62">
        <f>J17+O17</f>
        <v>129.62247307212564</v>
      </c>
      <c r="F17" s="62">
        <f t="shared" ref="F17:H32" si="0">K17+P17</f>
        <v>3.0782757395999996</v>
      </c>
      <c r="G17" s="62">
        <f t="shared" si="0"/>
        <v>32.305337867999995</v>
      </c>
      <c r="H17" s="62">
        <f t="shared" si="0"/>
        <v>94.238859464525646</v>
      </c>
      <c r="I17" s="62">
        <f>N17+S17</f>
        <v>0</v>
      </c>
      <c r="J17" s="63">
        <f>K17+L17+M17+N17</f>
        <v>60.152197175999994</v>
      </c>
      <c r="K17" s="63">
        <v>2.1524438519999998</v>
      </c>
      <c r="L17" s="63">
        <v>18.608280815999994</v>
      </c>
      <c r="M17" s="63">
        <v>39.391472508</v>
      </c>
      <c r="N17" s="63">
        <v>0</v>
      </c>
      <c r="O17" s="63">
        <f>P17+Q17+R17+S17</f>
        <v>69.470275896125656</v>
      </c>
      <c r="P17" s="63">
        <v>0.92583188759999979</v>
      </c>
      <c r="Q17" s="63">
        <v>13.697057052000003</v>
      </c>
      <c r="R17" s="63">
        <v>54.847386956525646</v>
      </c>
      <c r="S17" s="63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280.09002641282473</v>
      </c>
      <c r="AE17" s="63">
        <f>AJ17+AO17</f>
        <v>104.93856210000001</v>
      </c>
      <c r="AF17" s="63">
        <f t="shared" ref="AF17:AI32" si="1">AK17+AP17</f>
        <v>2.5215952000000001</v>
      </c>
      <c r="AG17" s="63">
        <f t="shared" si="1"/>
        <v>31.11192634</v>
      </c>
      <c r="AH17" s="63">
        <f t="shared" si="1"/>
        <v>71.263040560000007</v>
      </c>
      <c r="AI17" s="63">
        <f t="shared" si="1"/>
        <v>4.2000000000000003E-2</v>
      </c>
      <c r="AJ17" s="62">
        <v>35.672249469999997</v>
      </c>
      <c r="AK17" s="62">
        <v>1.1919878500000001</v>
      </c>
      <c r="AL17" s="62">
        <v>15.918383979999998</v>
      </c>
      <c r="AM17" s="62">
        <v>18.561877639999999</v>
      </c>
      <c r="AN17" s="62">
        <v>0</v>
      </c>
      <c r="AO17" s="62">
        <v>69.266312630000016</v>
      </c>
      <c r="AP17" s="62">
        <v>1.3296073500000001</v>
      </c>
      <c r="AQ17" s="62">
        <v>15.193542360000002</v>
      </c>
      <c r="AR17" s="62">
        <v>52.701162920000009</v>
      </c>
      <c r="AS17" s="62">
        <v>4.2000000000000003E-2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</row>
    <row r="18" spans="1:55" s="64" customFormat="1" x14ac:dyDescent="0.25">
      <c r="A18" s="31" t="s">
        <v>99</v>
      </c>
      <c r="B18" s="65" t="s">
        <v>100</v>
      </c>
      <c r="C18" s="32" t="s">
        <v>98</v>
      </c>
      <c r="D18" s="62">
        <v>85.110166372690728</v>
      </c>
      <c r="E18" s="62">
        <f t="shared" ref="E18:H81" si="2">J18+O18</f>
        <v>35.954183062655076</v>
      </c>
      <c r="F18" s="62">
        <f t="shared" si="0"/>
        <v>1.7341191108</v>
      </c>
      <c r="G18" s="62">
        <f t="shared" si="0"/>
        <v>20.076021875999995</v>
      </c>
      <c r="H18" s="62">
        <f t="shared" si="0"/>
        <v>14.144042075855079</v>
      </c>
      <c r="I18" s="62">
        <f t="shared" ref="I18:I81" si="3">N18+S18</f>
        <v>0</v>
      </c>
      <c r="J18" s="63">
        <f t="shared" ref="J18:J81" si="4">K18+L18+M18+N18</f>
        <v>30.443511215999997</v>
      </c>
      <c r="K18" s="63">
        <v>0.77355130799999994</v>
      </c>
      <c r="L18" s="63">
        <v>15.706510703999996</v>
      </c>
      <c r="M18" s="63">
        <v>13.963449204000002</v>
      </c>
      <c r="N18" s="63">
        <v>0</v>
      </c>
      <c r="O18" s="63">
        <f t="shared" ref="O18:O81" si="5">P18+Q18+R18+S18</f>
        <v>5.5106718466550779</v>
      </c>
      <c r="P18" s="63">
        <v>0.9605678028000002</v>
      </c>
      <c r="Q18" s="63">
        <v>4.3695111720000002</v>
      </c>
      <c r="R18" s="63">
        <v>0.18059287185507777</v>
      </c>
      <c r="S18" s="63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70.925138643908937</v>
      </c>
      <c r="AE18" s="63">
        <f t="shared" ref="AE18:AI81" si="6">AJ18+AO18</f>
        <v>50.558823709999999</v>
      </c>
      <c r="AF18" s="63">
        <f t="shared" si="1"/>
        <v>1.1809710099999999</v>
      </c>
      <c r="AG18" s="63">
        <f t="shared" si="1"/>
        <v>24.86623604</v>
      </c>
      <c r="AH18" s="63">
        <f t="shared" si="1"/>
        <v>24.511616659999998</v>
      </c>
      <c r="AI18" s="63">
        <f t="shared" si="1"/>
        <v>0</v>
      </c>
      <c r="AJ18" s="62">
        <v>28.438633320000001</v>
      </c>
      <c r="AK18" s="62">
        <v>1.12647385</v>
      </c>
      <c r="AL18" s="62">
        <v>15.421170389999999</v>
      </c>
      <c r="AM18" s="62">
        <v>11.890989080000001</v>
      </c>
      <c r="AN18" s="62">
        <v>0</v>
      </c>
      <c r="AO18" s="62">
        <v>22.120190389999998</v>
      </c>
      <c r="AP18" s="62">
        <v>5.4497159999999933E-2</v>
      </c>
      <c r="AQ18" s="62">
        <v>9.4450656500000019</v>
      </c>
      <c r="AR18" s="62">
        <v>12.620627579999997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</row>
    <row r="19" spans="1:55" s="64" customFormat="1" x14ac:dyDescent="0.25">
      <c r="A19" s="31" t="s">
        <v>101</v>
      </c>
      <c r="B19" s="65" t="s">
        <v>102</v>
      </c>
      <c r="C19" s="32" t="s">
        <v>98</v>
      </c>
      <c r="D19" s="62">
        <v>116.51854471717103</v>
      </c>
      <c r="E19" s="62">
        <f t="shared" si="2"/>
        <v>29.460044623569587</v>
      </c>
      <c r="F19" s="62">
        <f t="shared" si="0"/>
        <v>0.68484481679999964</v>
      </c>
      <c r="G19" s="62">
        <f t="shared" si="0"/>
        <v>11.177773242000002</v>
      </c>
      <c r="H19" s="62">
        <f t="shared" si="0"/>
        <v>17.597426564769584</v>
      </c>
      <c r="I19" s="62">
        <f t="shared" si="3"/>
        <v>0</v>
      </c>
      <c r="J19" s="63">
        <f t="shared" si="4"/>
        <v>4.471478844</v>
      </c>
      <c r="K19" s="63">
        <v>1.0457956799999999</v>
      </c>
      <c r="L19" s="63">
        <v>0.24402088799999999</v>
      </c>
      <c r="M19" s="63">
        <v>3.1816622759999995</v>
      </c>
      <c r="N19" s="63">
        <v>0</v>
      </c>
      <c r="O19" s="63">
        <f t="shared" si="5"/>
        <v>24.988565779569587</v>
      </c>
      <c r="P19" s="63">
        <v>-0.3609508632000003</v>
      </c>
      <c r="Q19" s="63">
        <v>10.933752354000003</v>
      </c>
      <c r="R19" s="63">
        <v>14.415764288769585</v>
      </c>
      <c r="S19" s="63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97.098787264309195</v>
      </c>
      <c r="AE19" s="63">
        <f t="shared" si="6"/>
        <v>23.666320460000009</v>
      </c>
      <c r="AF19" s="63">
        <f t="shared" si="1"/>
        <v>1.08445144</v>
      </c>
      <c r="AG19" s="63">
        <f t="shared" si="1"/>
        <v>4.6963463499999998</v>
      </c>
      <c r="AH19" s="63">
        <f t="shared" si="1"/>
        <v>17.885522670000007</v>
      </c>
      <c r="AI19" s="63">
        <f t="shared" si="1"/>
        <v>0</v>
      </c>
      <c r="AJ19" s="62">
        <v>2.8547359700000001</v>
      </c>
      <c r="AK19" s="62">
        <v>0</v>
      </c>
      <c r="AL19" s="62">
        <v>0.20335074000000003</v>
      </c>
      <c r="AM19" s="62">
        <v>2.6513852299999998</v>
      </c>
      <c r="AN19" s="62">
        <v>0</v>
      </c>
      <c r="AO19" s="62">
        <v>20.811584490000008</v>
      </c>
      <c r="AP19" s="62">
        <v>1.08445144</v>
      </c>
      <c r="AQ19" s="62">
        <v>4.4929956099999995</v>
      </c>
      <c r="AR19" s="62">
        <v>15.234137440000008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</row>
    <row r="20" spans="1:55" s="64" customFormat="1" ht="25.5" x14ac:dyDescent="0.25">
      <c r="A20" s="31" t="s">
        <v>103</v>
      </c>
      <c r="B20" s="65" t="s">
        <v>104</v>
      </c>
      <c r="C20" s="32" t="s">
        <v>98</v>
      </c>
      <c r="D20" s="62">
        <v>0</v>
      </c>
      <c r="E20" s="62">
        <f t="shared" si="2"/>
        <v>0</v>
      </c>
      <c r="F20" s="62">
        <f t="shared" si="0"/>
        <v>0</v>
      </c>
      <c r="G20" s="62">
        <f t="shared" si="0"/>
        <v>0</v>
      </c>
      <c r="H20" s="62">
        <f t="shared" si="0"/>
        <v>0</v>
      </c>
      <c r="I20" s="62">
        <f t="shared" si="3"/>
        <v>0</v>
      </c>
      <c r="J20" s="63">
        <f t="shared" si="4"/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si="5"/>
        <v>0</v>
      </c>
      <c r="P20" s="63">
        <v>0</v>
      </c>
      <c r="Q20" s="63">
        <v>0</v>
      </c>
      <c r="R20" s="63">
        <v>0</v>
      </c>
      <c r="S20" s="63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3">
        <f t="shared" si="6"/>
        <v>0</v>
      </c>
      <c r="AF20" s="63">
        <f t="shared" si="1"/>
        <v>0</v>
      </c>
      <c r="AG20" s="63">
        <f t="shared" si="1"/>
        <v>0</v>
      </c>
      <c r="AH20" s="63">
        <f t="shared" si="1"/>
        <v>0</v>
      </c>
      <c r="AI20" s="63">
        <f t="shared" si="1"/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</row>
    <row r="21" spans="1:55" s="64" customFormat="1" x14ac:dyDescent="0.25">
      <c r="A21" s="31" t="s">
        <v>105</v>
      </c>
      <c r="B21" s="65" t="s">
        <v>106</v>
      </c>
      <c r="C21" s="32" t="s">
        <v>98</v>
      </c>
      <c r="D21" s="62">
        <v>93.308996849527915</v>
      </c>
      <c r="E21" s="62">
        <f t="shared" si="2"/>
        <v>23.976862245901021</v>
      </c>
      <c r="F21" s="62">
        <f t="shared" si="0"/>
        <v>0.65931181199999989</v>
      </c>
      <c r="G21" s="62">
        <f t="shared" si="0"/>
        <v>1.0515427500000001</v>
      </c>
      <c r="H21" s="62">
        <f t="shared" si="0"/>
        <v>22.266007683901023</v>
      </c>
      <c r="I21" s="62">
        <f t="shared" si="3"/>
        <v>0</v>
      </c>
      <c r="J21" s="63">
        <f t="shared" si="4"/>
        <v>6.657012108</v>
      </c>
      <c r="K21" s="63">
        <v>0.33309686399999999</v>
      </c>
      <c r="L21" s="63">
        <v>2.6577492239999998</v>
      </c>
      <c r="M21" s="63">
        <v>3.6661660200000004</v>
      </c>
      <c r="N21" s="63">
        <v>0</v>
      </c>
      <c r="O21" s="63">
        <f t="shared" si="5"/>
        <v>17.319850137901021</v>
      </c>
      <c r="P21" s="63">
        <v>0.32621494799999984</v>
      </c>
      <c r="Q21" s="63">
        <v>-1.6062064739999997</v>
      </c>
      <c r="R21" s="63">
        <v>18.599841663901021</v>
      </c>
      <c r="S21" s="63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77.757497374606601</v>
      </c>
      <c r="AE21" s="63">
        <f t="shared" si="6"/>
        <v>14.533015930000001</v>
      </c>
      <c r="AF21" s="63">
        <f t="shared" si="1"/>
        <v>0.25617275</v>
      </c>
      <c r="AG21" s="63">
        <f t="shared" si="1"/>
        <v>1.5493439499999999</v>
      </c>
      <c r="AH21" s="63">
        <f t="shared" si="1"/>
        <v>12.727499230000001</v>
      </c>
      <c r="AI21" s="63">
        <f t="shared" si="1"/>
        <v>0</v>
      </c>
      <c r="AJ21" s="62">
        <v>2.8492510099999997</v>
      </c>
      <c r="AK21" s="62">
        <v>6.5514000000000003E-2</v>
      </c>
      <c r="AL21" s="62">
        <v>0.29386285000000001</v>
      </c>
      <c r="AM21" s="62">
        <v>2.4898741599999994</v>
      </c>
      <c r="AN21" s="62">
        <v>0</v>
      </c>
      <c r="AO21" s="62">
        <v>11.683764920000002</v>
      </c>
      <c r="AP21" s="62">
        <v>0.19065874999999999</v>
      </c>
      <c r="AQ21" s="62">
        <v>1.2554810999999999</v>
      </c>
      <c r="AR21" s="62">
        <v>10.237625070000002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</row>
    <row r="22" spans="1:55" s="64" customFormat="1" x14ac:dyDescent="0.25">
      <c r="A22" s="31" t="s">
        <v>107</v>
      </c>
      <c r="B22" s="65" t="s">
        <v>108</v>
      </c>
      <c r="C22" s="32" t="s">
        <v>98</v>
      </c>
      <c r="D22" s="62">
        <v>0</v>
      </c>
      <c r="E22" s="62">
        <f t="shared" si="2"/>
        <v>0</v>
      </c>
      <c r="F22" s="62">
        <f t="shared" si="0"/>
        <v>0</v>
      </c>
      <c r="G22" s="62">
        <f t="shared" si="0"/>
        <v>0</v>
      </c>
      <c r="H22" s="62">
        <f t="shared" si="0"/>
        <v>0</v>
      </c>
      <c r="I22" s="62">
        <f t="shared" si="3"/>
        <v>0</v>
      </c>
      <c r="J22" s="63">
        <f t="shared" si="4"/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si="5"/>
        <v>0</v>
      </c>
      <c r="P22" s="63">
        <v>0</v>
      </c>
      <c r="Q22" s="63">
        <v>0</v>
      </c>
      <c r="R22" s="63">
        <v>0</v>
      </c>
      <c r="S22" s="63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3">
        <f t="shared" si="6"/>
        <v>4.2000000000000003E-2</v>
      </c>
      <c r="AF22" s="63">
        <f t="shared" si="1"/>
        <v>0</v>
      </c>
      <c r="AG22" s="63">
        <f t="shared" si="1"/>
        <v>0</v>
      </c>
      <c r="AH22" s="63">
        <f t="shared" si="1"/>
        <v>0</v>
      </c>
      <c r="AI22" s="63">
        <f t="shared" si="1"/>
        <v>4.2000000000000003E-2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4.2000000000000003E-2</v>
      </c>
      <c r="AP22" s="62">
        <v>0</v>
      </c>
      <c r="AQ22" s="62">
        <v>0</v>
      </c>
      <c r="AR22" s="62">
        <v>0</v>
      </c>
      <c r="AS22" s="62">
        <v>4.2000000000000003E-2</v>
      </c>
      <c r="AT22" s="62">
        <v>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</row>
    <row r="23" spans="1:55" s="64" customFormat="1" x14ac:dyDescent="0.25">
      <c r="A23" s="31" t="s">
        <v>109</v>
      </c>
      <c r="B23" s="65" t="s">
        <v>110</v>
      </c>
      <c r="C23" s="32" t="s">
        <v>98</v>
      </c>
      <c r="D23" s="62">
        <v>41.170323756000002</v>
      </c>
      <c r="E23" s="62">
        <f t="shared" si="2"/>
        <v>40.231383139999963</v>
      </c>
      <c r="F23" s="62">
        <f t="shared" si="0"/>
        <v>0</v>
      </c>
      <c r="G23" s="62">
        <f t="shared" si="0"/>
        <v>0</v>
      </c>
      <c r="H23" s="62">
        <f t="shared" si="0"/>
        <v>40.231383139999963</v>
      </c>
      <c r="I23" s="62">
        <f t="shared" si="3"/>
        <v>0</v>
      </c>
      <c r="J23" s="63">
        <f t="shared" si="4"/>
        <v>18.580195008</v>
      </c>
      <c r="K23" s="63">
        <v>0</v>
      </c>
      <c r="L23" s="63">
        <v>0</v>
      </c>
      <c r="M23" s="63">
        <v>18.580195008</v>
      </c>
      <c r="N23" s="63">
        <v>0</v>
      </c>
      <c r="O23" s="63">
        <f t="shared" si="5"/>
        <v>21.651188131999962</v>
      </c>
      <c r="P23" s="63">
        <v>0</v>
      </c>
      <c r="Q23" s="63">
        <v>0</v>
      </c>
      <c r="R23" s="63">
        <v>21.651188131999962</v>
      </c>
      <c r="S23" s="63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34.308603130000002</v>
      </c>
      <c r="AE23" s="63">
        <f t="shared" si="6"/>
        <v>16.138401999999999</v>
      </c>
      <c r="AF23" s="63">
        <f t="shared" si="1"/>
        <v>0</v>
      </c>
      <c r="AG23" s="63">
        <f t="shared" si="1"/>
        <v>0</v>
      </c>
      <c r="AH23" s="63">
        <f t="shared" si="1"/>
        <v>16.138401999999999</v>
      </c>
      <c r="AI23" s="63">
        <f t="shared" si="1"/>
        <v>0</v>
      </c>
      <c r="AJ23" s="62">
        <v>1.52962917</v>
      </c>
      <c r="AK23" s="62">
        <v>0</v>
      </c>
      <c r="AL23" s="62">
        <v>0</v>
      </c>
      <c r="AM23" s="62">
        <v>1.52962917</v>
      </c>
      <c r="AN23" s="62">
        <v>0</v>
      </c>
      <c r="AO23" s="62">
        <v>14.608772829999999</v>
      </c>
      <c r="AP23" s="62">
        <v>0</v>
      </c>
      <c r="AQ23" s="62">
        <v>0</v>
      </c>
      <c r="AR23" s="62">
        <v>14.608772829999999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</row>
    <row r="24" spans="1:55" s="64" customFormat="1" x14ac:dyDescent="0.25">
      <c r="A24" s="31" t="s">
        <v>111</v>
      </c>
      <c r="B24" s="65" t="s">
        <v>112</v>
      </c>
      <c r="C24" s="32" t="s">
        <v>98</v>
      </c>
      <c r="D24" s="62">
        <v>336.10803169538968</v>
      </c>
      <c r="E24" s="62">
        <f t="shared" si="2"/>
        <v>129.62247307212564</v>
      </c>
      <c r="F24" s="62">
        <f t="shared" si="0"/>
        <v>3.0782757395999996</v>
      </c>
      <c r="G24" s="62">
        <f t="shared" si="0"/>
        <v>32.305337867999995</v>
      </c>
      <c r="H24" s="62">
        <f t="shared" si="0"/>
        <v>94.238859464525646</v>
      </c>
      <c r="I24" s="62">
        <f t="shared" si="3"/>
        <v>0</v>
      </c>
      <c r="J24" s="63">
        <f t="shared" si="4"/>
        <v>60.152197175999994</v>
      </c>
      <c r="K24" s="63">
        <v>2.1524438519999998</v>
      </c>
      <c r="L24" s="63">
        <v>18.608280815999994</v>
      </c>
      <c r="M24" s="63">
        <v>39.391472508</v>
      </c>
      <c r="N24" s="63">
        <v>0</v>
      </c>
      <c r="O24" s="63">
        <f t="shared" si="5"/>
        <v>69.470275896125656</v>
      </c>
      <c r="P24" s="63">
        <v>0.92583188759999979</v>
      </c>
      <c r="Q24" s="63">
        <v>13.697057052000003</v>
      </c>
      <c r="R24" s="63">
        <v>54.847386956525646</v>
      </c>
      <c r="S24" s="63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280.09002641282473</v>
      </c>
      <c r="AE24" s="63">
        <f t="shared" si="6"/>
        <v>104.93856210000001</v>
      </c>
      <c r="AF24" s="63">
        <f t="shared" si="1"/>
        <v>2.5215952000000001</v>
      </c>
      <c r="AG24" s="63">
        <f t="shared" si="1"/>
        <v>31.11192634</v>
      </c>
      <c r="AH24" s="63">
        <f t="shared" si="1"/>
        <v>71.263040560000007</v>
      </c>
      <c r="AI24" s="63">
        <f t="shared" si="1"/>
        <v>4.2000000000000003E-2</v>
      </c>
      <c r="AJ24" s="62">
        <v>35.672249470000004</v>
      </c>
      <c r="AK24" s="62">
        <v>1.1919878500000001</v>
      </c>
      <c r="AL24" s="62">
        <v>15.918383979999998</v>
      </c>
      <c r="AM24" s="62">
        <v>18.561877639999999</v>
      </c>
      <c r="AN24" s="62">
        <v>0</v>
      </c>
      <c r="AO24" s="62">
        <v>69.266312630000016</v>
      </c>
      <c r="AP24" s="62">
        <v>1.3296073499999999</v>
      </c>
      <c r="AQ24" s="62">
        <v>15.193542360000002</v>
      </c>
      <c r="AR24" s="62">
        <v>52.701162920000009</v>
      </c>
      <c r="AS24" s="62">
        <v>4.2000000000000003E-2</v>
      </c>
      <c r="AT24" s="62">
        <v>0</v>
      </c>
      <c r="AU24" s="62">
        <v>0</v>
      </c>
      <c r="AV24" s="62">
        <v>0</v>
      </c>
      <c r="AW24" s="62">
        <v>0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</row>
    <row r="25" spans="1:55" s="64" customFormat="1" x14ac:dyDescent="0.25">
      <c r="A25" s="33" t="s">
        <v>46</v>
      </c>
      <c r="B25" s="34" t="s">
        <v>113</v>
      </c>
      <c r="C25" s="35" t="s">
        <v>98</v>
      </c>
      <c r="D25" s="62">
        <v>85.110166372690728</v>
      </c>
      <c r="E25" s="62">
        <f t="shared" si="2"/>
        <v>35.954183062655076</v>
      </c>
      <c r="F25" s="62">
        <f t="shared" si="0"/>
        <v>1.7341191108</v>
      </c>
      <c r="G25" s="62">
        <f t="shared" si="0"/>
        <v>20.076021875999995</v>
      </c>
      <c r="H25" s="62">
        <f t="shared" si="0"/>
        <v>14.144042075855079</v>
      </c>
      <c r="I25" s="62">
        <f t="shared" si="3"/>
        <v>0</v>
      </c>
      <c r="J25" s="63">
        <f t="shared" si="4"/>
        <v>30.443511215999997</v>
      </c>
      <c r="K25" s="63">
        <v>0.77355130799999994</v>
      </c>
      <c r="L25" s="63">
        <v>15.706510703999996</v>
      </c>
      <c r="M25" s="63">
        <v>13.963449204000002</v>
      </c>
      <c r="N25" s="63">
        <v>0</v>
      </c>
      <c r="O25" s="63">
        <f t="shared" si="5"/>
        <v>5.5106718466550779</v>
      </c>
      <c r="P25" s="63">
        <v>0.9605678028000002</v>
      </c>
      <c r="Q25" s="63">
        <v>4.3695111720000002</v>
      </c>
      <c r="R25" s="63">
        <v>0.18059287185507777</v>
      </c>
      <c r="S25" s="63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70.925138643908937</v>
      </c>
      <c r="AE25" s="63">
        <f t="shared" si="6"/>
        <v>50.558823709999999</v>
      </c>
      <c r="AF25" s="63">
        <f t="shared" si="1"/>
        <v>1.1809710099999999</v>
      </c>
      <c r="AG25" s="63">
        <f t="shared" si="1"/>
        <v>24.86623604</v>
      </c>
      <c r="AH25" s="63">
        <f t="shared" si="1"/>
        <v>24.511616659999998</v>
      </c>
      <c r="AI25" s="63">
        <f t="shared" si="1"/>
        <v>0</v>
      </c>
      <c r="AJ25" s="62">
        <v>28.438633320000001</v>
      </c>
      <c r="AK25" s="62">
        <v>1.12647385</v>
      </c>
      <c r="AL25" s="62">
        <v>15.421170389999999</v>
      </c>
      <c r="AM25" s="62">
        <v>11.890989080000001</v>
      </c>
      <c r="AN25" s="62">
        <v>0</v>
      </c>
      <c r="AO25" s="62">
        <v>22.120190389999998</v>
      </c>
      <c r="AP25" s="62">
        <v>5.4497159999999933E-2</v>
      </c>
      <c r="AQ25" s="62">
        <v>9.4450656500000019</v>
      </c>
      <c r="AR25" s="62">
        <v>12.620627579999997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</row>
    <row r="26" spans="1:55" s="64" customFormat="1" ht="28.5" customHeight="1" x14ac:dyDescent="0.25">
      <c r="A26" s="33" t="s">
        <v>47</v>
      </c>
      <c r="B26" s="34" t="s">
        <v>114</v>
      </c>
      <c r="C26" s="35" t="s">
        <v>98</v>
      </c>
      <c r="D26" s="62">
        <v>80.098368975389747</v>
      </c>
      <c r="E26" s="62">
        <f t="shared" si="2"/>
        <v>34.921990073229885</v>
      </c>
      <c r="F26" s="62">
        <f t="shared" si="0"/>
        <v>1.7020406148</v>
      </c>
      <c r="G26" s="62">
        <f t="shared" si="0"/>
        <v>20.047945835999997</v>
      </c>
      <c r="H26" s="62">
        <f t="shared" si="0"/>
        <v>13.172003622429887</v>
      </c>
      <c r="I26" s="62">
        <f t="shared" si="3"/>
        <v>0</v>
      </c>
      <c r="J26" s="63">
        <f t="shared" si="4"/>
        <v>29.936352575999997</v>
      </c>
      <c r="K26" s="63">
        <v>0.75324644399999985</v>
      </c>
      <c r="L26" s="63">
        <v>15.566993951999995</v>
      </c>
      <c r="M26" s="63">
        <v>13.616112180000002</v>
      </c>
      <c r="N26" s="63">
        <v>0</v>
      </c>
      <c r="O26" s="63">
        <f t="shared" si="5"/>
        <v>4.9856374972298854</v>
      </c>
      <c r="P26" s="63">
        <v>0.94879417080000028</v>
      </c>
      <c r="Q26" s="63">
        <v>4.4809518840000004</v>
      </c>
      <c r="R26" s="63">
        <v>-0.44410855757011519</v>
      </c>
      <c r="S26" s="63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66.748640812824789</v>
      </c>
      <c r="AE26" s="63">
        <f t="shared" si="6"/>
        <v>50.609812769999998</v>
      </c>
      <c r="AF26" s="63">
        <f t="shared" si="1"/>
        <v>1.20856337</v>
      </c>
      <c r="AG26" s="63">
        <f t="shared" si="1"/>
        <v>24.88963274</v>
      </c>
      <c r="AH26" s="63">
        <f t="shared" si="1"/>
        <v>24.511616659999998</v>
      </c>
      <c r="AI26" s="63">
        <f t="shared" si="1"/>
        <v>0</v>
      </c>
      <c r="AJ26" s="62">
        <v>28.438633320000001</v>
      </c>
      <c r="AK26" s="62">
        <v>1.12647385</v>
      </c>
      <c r="AL26" s="62">
        <v>15.421170389999999</v>
      </c>
      <c r="AM26" s="62">
        <v>11.890989080000001</v>
      </c>
      <c r="AN26" s="62">
        <v>0</v>
      </c>
      <c r="AO26" s="62">
        <v>22.171179449999997</v>
      </c>
      <c r="AP26" s="62">
        <v>8.2089520000000027E-2</v>
      </c>
      <c r="AQ26" s="62">
        <v>9.4684623500000011</v>
      </c>
      <c r="AR26" s="62">
        <v>12.620627579999997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0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</row>
    <row r="27" spans="1:55" s="64" customFormat="1" ht="25.5" x14ac:dyDescent="0.25">
      <c r="A27" s="33" t="s">
        <v>48</v>
      </c>
      <c r="B27" s="34" t="s">
        <v>115</v>
      </c>
      <c r="C27" s="35" t="s">
        <v>98</v>
      </c>
      <c r="D27" s="62">
        <v>13.913712912194562</v>
      </c>
      <c r="E27" s="62">
        <f t="shared" si="2"/>
        <v>2.7297943380149281</v>
      </c>
      <c r="F27" s="62">
        <f t="shared" si="0"/>
        <v>0.43620825239999994</v>
      </c>
      <c r="G27" s="62">
        <f t="shared" si="0"/>
        <v>0</v>
      </c>
      <c r="H27" s="62">
        <f t="shared" si="0"/>
        <v>2.2935860856149279</v>
      </c>
      <c r="I27" s="62">
        <f t="shared" si="3"/>
        <v>0</v>
      </c>
      <c r="J27" s="63">
        <f t="shared" si="4"/>
        <v>1.6883100120000001</v>
      </c>
      <c r="K27" s="63">
        <v>9.1067508000000005E-2</v>
      </c>
      <c r="L27" s="63">
        <v>0.75482702400000001</v>
      </c>
      <c r="M27" s="63">
        <v>0.84241547999999999</v>
      </c>
      <c r="N27" s="63">
        <v>0</v>
      </c>
      <c r="O27" s="63">
        <f t="shared" si="5"/>
        <v>1.0414843260149278</v>
      </c>
      <c r="P27" s="63">
        <v>0.34514074439999992</v>
      </c>
      <c r="Q27" s="63">
        <v>-0.75482702400000001</v>
      </c>
      <c r="R27" s="63">
        <v>1.4511706056149278</v>
      </c>
      <c r="S27" s="63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11.594760760162135</v>
      </c>
      <c r="AE27" s="63">
        <f t="shared" si="6"/>
        <v>2.7859719099999998</v>
      </c>
      <c r="AF27" s="63">
        <f t="shared" si="1"/>
        <v>0.11328806999999999</v>
      </c>
      <c r="AG27" s="63">
        <f t="shared" si="1"/>
        <v>1.2941490599999999</v>
      </c>
      <c r="AH27" s="63">
        <f t="shared" si="1"/>
        <v>1.3785347799999996</v>
      </c>
      <c r="AI27" s="63">
        <f t="shared" si="1"/>
        <v>0</v>
      </c>
      <c r="AJ27" s="62">
        <v>1.3072756000000001</v>
      </c>
      <c r="AK27" s="62">
        <v>3.8265E-2</v>
      </c>
      <c r="AL27" s="62">
        <v>0.56699770000000005</v>
      </c>
      <c r="AM27" s="62">
        <v>0.70201289999999994</v>
      </c>
      <c r="AN27" s="62">
        <v>0</v>
      </c>
      <c r="AO27" s="62">
        <v>1.4786963099999997</v>
      </c>
      <c r="AP27" s="62">
        <v>7.5023069999999997E-2</v>
      </c>
      <c r="AQ27" s="62">
        <v>0.7271513599999998</v>
      </c>
      <c r="AR27" s="62">
        <v>0.67652187999999969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</row>
    <row r="28" spans="1:55" s="64" customFormat="1" ht="25.5" x14ac:dyDescent="0.25">
      <c r="A28" s="33" t="s">
        <v>49</v>
      </c>
      <c r="B28" s="34" t="s">
        <v>116</v>
      </c>
      <c r="C28" s="35" t="s">
        <v>98</v>
      </c>
      <c r="D28" s="62">
        <v>20.426745467173522</v>
      </c>
      <c r="E28" s="62">
        <f t="shared" si="2"/>
        <v>22.002954983237565</v>
      </c>
      <c r="F28" s="62">
        <f t="shared" si="0"/>
        <v>1.0533601584000003</v>
      </c>
      <c r="G28" s="62">
        <f t="shared" si="0"/>
        <v>17.592928739999998</v>
      </c>
      <c r="H28" s="62">
        <f t="shared" si="0"/>
        <v>3.3566660848375705</v>
      </c>
      <c r="I28" s="62">
        <f t="shared" si="3"/>
        <v>0</v>
      </c>
      <c r="J28" s="63">
        <f t="shared" si="4"/>
        <v>24.987966575999998</v>
      </c>
      <c r="K28" s="63">
        <v>0.55353648</v>
      </c>
      <c r="L28" s="63">
        <v>13.041343751999998</v>
      </c>
      <c r="M28" s="63">
        <v>11.393086344000002</v>
      </c>
      <c r="N28" s="63">
        <v>0</v>
      </c>
      <c r="O28" s="63">
        <f t="shared" si="5"/>
        <v>-2.9850115927624312</v>
      </c>
      <c r="P28" s="63">
        <v>0.4998236784000003</v>
      </c>
      <c r="Q28" s="63">
        <v>4.5515849880000001</v>
      </c>
      <c r="R28" s="63">
        <v>-8.0364202591624316</v>
      </c>
      <c r="S28" s="63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17.022287889311269</v>
      </c>
      <c r="AE28" s="63">
        <f t="shared" si="6"/>
        <v>40.393433119999997</v>
      </c>
      <c r="AF28" s="63">
        <f t="shared" si="1"/>
        <v>0.94362043999999989</v>
      </c>
      <c r="AG28" s="63">
        <f t="shared" si="1"/>
        <v>19.835704370000002</v>
      </c>
      <c r="AH28" s="63">
        <f t="shared" si="1"/>
        <v>22.042640230000003</v>
      </c>
      <c r="AI28" s="63">
        <f t="shared" si="1"/>
        <v>0</v>
      </c>
      <c r="AJ28" s="62">
        <v>26.743577129999998</v>
      </c>
      <c r="AK28" s="62">
        <v>0.98806767000000006</v>
      </c>
      <c r="AL28" s="62">
        <v>14.73892616</v>
      </c>
      <c r="AM28" s="62">
        <v>11.016583300000002</v>
      </c>
      <c r="AN28" s="62">
        <v>0</v>
      </c>
      <c r="AO28" s="62">
        <v>13.649855990000002</v>
      </c>
      <c r="AP28" s="62">
        <v>-4.4447230000000122E-2</v>
      </c>
      <c r="AQ28" s="62">
        <v>5.0967782100000019</v>
      </c>
      <c r="AR28" s="62">
        <v>11.026056930000001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</row>
    <row r="29" spans="1:55" s="64" customFormat="1" ht="25.5" x14ac:dyDescent="0.25">
      <c r="A29" s="33" t="s">
        <v>50</v>
      </c>
      <c r="B29" s="34" t="s">
        <v>117</v>
      </c>
      <c r="C29" s="35" t="s">
        <v>98</v>
      </c>
      <c r="D29" s="62">
        <v>45.757910596021652</v>
      </c>
      <c r="E29" s="62">
        <f t="shared" si="2"/>
        <v>10.189240751977389</v>
      </c>
      <c r="F29" s="62">
        <f t="shared" si="0"/>
        <v>0.212472204</v>
      </c>
      <c r="G29" s="62">
        <f t="shared" si="0"/>
        <v>2.4550170959999997</v>
      </c>
      <c r="H29" s="62">
        <f t="shared" si="0"/>
        <v>7.5217514519773889</v>
      </c>
      <c r="I29" s="62">
        <f t="shared" si="3"/>
        <v>0</v>
      </c>
      <c r="J29" s="63">
        <f t="shared" si="4"/>
        <v>3.2600759879999996</v>
      </c>
      <c r="K29" s="63">
        <v>0.108642456</v>
      </c>
      <c r="L29" s="63">
        <v>1.7708231759999997</v>
      </c>
      <c r="M29" s="63">
        <v>1.380610356</v>
      </c>
      <c r="N29" s="63">
        <v>0</v>
      </c>
      <c r="O29" s="63">
        <f t="shared" si="5"/>
        <v>6.929164763977389</v>
      </c>
      <c r="P29" s="63">
        <v>0.10382974799999999</v>
      </c>
      <c r="Q29" s="63">
        <v>0.68419392000000012</v>
      </c>
      <c r="R29" s="63">
        <v>6.1411410959773889</v>
      </c>
      <c r="S29" s="63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38.131592163351378</v>
      </c>
      <c r="AE29" s="63">
        <f t="shared" si="6"/>
        <v>6.9856258199999983</v>
      </c>
      <c r="AF29" s="63">
        <f t="shared" si="1"/>
        <v>0.15165486</v>
      </c>
      <c r="AG29" s="63">
        <f t="shared" si="1"/>
        <v>3.7597793099999985</v>
      </c>
      <c r="AH29" s="63">
        <f t="shared" si="1"/>
        <v>3.0741916499999999</v>
      </c>
      <c r="AI29" s="63">
        <f t="shared" si="1"/>
        <v>0</v>
      </c>
      <c r="AJ29" s="62">
        <v>0.38778058999999998</v>
      </c>
      <c r="AK29" s="62">
        <v>0.10014117999999998</v>
      </c>
      <c r="AL29" s="62">
        <v>0.11524653000000001</v>
      </c>
      <c r="AM29" s="62">
        <v>0.17239288</v>
      </c>
      <c r="AN29" s="62">
        <v>0</v>
      </c>
      <c r="AO29" s="62">
        <v>6.5978452299999981</v>
      </c>
      <c r="AP29" s="62">
        <v>5.151368000000002E-2</v>
      </c>
      <c r="AQ29" s="62">
        <v>3.6445327799999987</v>
      </c>
      <c r="AR29" s="62">
        <v>2.9017987700000001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</row>
    <row r="30" spans="1:55" s="68" customFormat="1" ht="25.5" x14ac:dyDescent="0.25">
      <c r="A30" s="36" t="s">
        <v>50</v>
      </c>
      <c r="B30" s="37" t="s">
        <v>480</v>
      </c>
      <c r="C30" s="38" t="s">
        <v>205</v>
      </c>
      <c r="D30" s="61">
        <v>45.757910596021652</v>
      </c>
      <c r="E30" s="29">
        <f t="shared" si="2"/>
        <v>0</v>
      </c>
      <c r="F30" s="29">
        <f t="shared" si="0"/>
        <v>0</v>
      </c>
      <c r="G30" s="29">
        <f t="shared" si="0"/>
        <v>0</v>
      </c>
      <c r="H30" s="29">
        <f t="shared" si="0"/>
        <v>0</v>
      </c>
      <c r="I30" s="29">
        <f t="shared" si="3"/>
        <v>0</v>
      </c>
      <c r="J30" s="61">
        <f t="shared" si="4"/>
        <v>0</v>
      </c>
      <c r="K30" s="61">
        <v>0</v>
      </c>
      <c r="L30" s="61">
        <v>0</v>
      </c>
      <c r="M30" s="61">
        <v>0</v>
      </c>
      <c r="N30" s="61">
        <v>0</v>
      </c>
      <c r="O30" s="61">
        <f t="shared" si="5"/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38.131592163351378</v>
      </c>
      <c r="AE30" s="61">
        <f t="shared" si="6"/>
        <v>0</v>
      </c>
      <c r="AF30" s="61">
        <f t="shared" si="1"/>
        <v>0</v>
      </c>
      <c r="AG30" s="61">
        <f t="shared" si="1"/>
        <v>0</v>
      </c>
      <c r="AH30" s="61">
        <f t="shared" si="1"/>
        <v>0</v>
      </c>
      <c r="AI30" s="61">
        <f t="shared" si="1"/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0</v>
      </c>
      <c r="AV30" s="61">
        <v>0</v>
      </c>
      <c r="AW30" s="61">
        <v>0</v>
      </c>
      <c r="AX30" s="61">
        <v>0</v>
      </c>
      <c r="AY30" s="61">
        <v>0</v>
      </c>
      <c r="AZ30" s="61">
        <v>0</v>
      </c>
      <c r="BA30" s="61">
        <v>0</v>
      </c>
      <c r="BB30" s="61">
        <v>0</v>
      </c>
      <c r="BC30" s="61">
        <v>0</v>
      </c>
    </row>
    <row r="31" spans="1:55" ht="25.5" x14ac:dyDescent="0.25">
      <c r="A31" s="39" t="s">
        <v>50</v>
      </c>
      <c r="B31" s="40" t="s">
        <v>206</v>
      </c>
      <c r="C31" s="41" t="s">
        <v>207</v>
      </c>
      <c r="D31" s="29">
        <v>0</v>
      </c>
      <c r="E31" s="29">
        <f t="shared" si="2"/>
        <v>0</v>
      </c>
      <c r="F31" s="29">
        <f t="shared" si="0"/>
        <v>0</v>
      </c>
      <c r="G31" s="29">
        <f t="shared" si="0"/>
        <v>0</v>
      </c>
      <c r="H31" s="29">
        <f t="shared" si="0"/>
        <v>0</v>
      </c>
      <c r="I31" s="29">
        <f t="shared" si="3"/>
        <v>0</v>
      </c>
      <c r="J31" s="61">
        <f t="shared" si="4"/>
        <v>0</v>
      </c>
      <c r="K31" s="61">
        <v>0</v>
      </c>
      <c r="L31" s="61">
        <v>0</v>
      </c>
      <c r="M31" s="61">
        <v>0</v>
      </c>
      <c r="N31" s="61">
        <v>0</v>
      </c>
      <c r="O31" s="61">
        <f t="shared" si="5"/>
        <v>0</v>
      </c>
      <c r="P31" s="61">
        <v>0</v>
      </c>
      <c r="Q31" s="61">
        <v>0</v>
      </c>
      <c r="R31" s="61">
        <v>0</v>
      </c>
      <c r="S31" s="61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61">
        <f t="shared" si="6"/>
        <v>0</v>
      </c>
      <c r="AF31" s="61">
        <f t="shared" si="1"/>
        <v>0</v>
      </c>
      <c r="AG31" s="61">
        <f t="shared" si="1"/>
        <v>0</v>
      </c>
      <c r="AH31" s="61">
        <f t="shared" si="1"/>
        <v>0</v>
      </c>
      <c r="AI31" s="61">
        <f t="shared" si="1"/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</row>
    <row r="32" spans="1:55" ht="51" x14ac:dyDescent="0.25">
      <c r="A32" s="39" t="s">
        <v>50</v>
      </c>
      <c r="B32" s="40" t="s">
        <v>208</v>
      </c>
      <c r="C32" s="41" t="s">
        <v>209</v>
      </c>
      <c r="D32" s="29">
        <v>0</v>
      </c>
      <c r="E32" s="29">
        <f t="shared" si="2"/>
        <v>0</v>
      </c>
      <c r="F32" s="29">
        <f t="shared" si="0"/>
        <v>0</v>
      </c>
      <c r="G32" s="29">
        <f t="shared" si="0"/>
        <v>0</v>
      </c>
      <c r="H32" s="29">
        <f t="shared" si="0"/>
        <v>0</v>
      </c>
      <c r="I32" s="29">
        <f t="shared" si="3"/>
        <v>0</v>
      </c>
      <c r="J32" s="61">
        <f t="shared" si="4"/>
        <v>0</v>
      </c>
      <c r="K32" s="61">
        <v>0</v>
      </c>
      <c r="L32" s="61">
        <v>0</v>
      </c>
      <c r="M32" s="61">
        <v>0</v>
      </c>
      <c r="N32" s="61">
        <v>0</v>
      </c>
      <c r="O32" s="61">
        <f t="shared" si="5"/>
        <v>0</v>
      </c>
      <c r="P32" s="61">
        <v>0</v>
      </c>
      <c r="Q32" s="61">
        <v>0</v>
      </c>
      <c r="R32" s="61">
        <v>0</v>
      </c>
      <c r="S32" s="61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61">
        <f t="shared" si="6"/>
        <v>0</v>
      </c>
      <c r="AF32" s="61">
        <f t="shared" si="1"/>
        <v>0</v>
      </c>
      <c r="AG32" s="61">
        <f t="shared" si="1"/>
        <v>0</v>
      </c>
      <c r="AH32" s="61">
        <f t="shared" si="1"/>
        <v>0</v>
      </c>
      <c r="AI32" s="61">
        <f t="shared" si="1"/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</row>
    <row r="33" spans="1:55" ht="25.5" x14ac:dyDescent="0.25">
      <c r="A33" s="39" t="s">
        <v>50</v>
      </c>
      <c r="B33" s="40" t="s">
        <v>210</v>
      </c>
      <c r="C33" s="42" t="s">
        <v>211</v>
      </c>
      <c r="D33" s="29">
        <v>0</v>
      </c>
      <c r="E33" s="29">
        <f t="shared" si="2"/>
        <v>0</v>
      </c>
      <c r="F33" s="29">
        <f t="shared" si="2"/>
        <v>0</v>
      </c>
      <c r="G33" s="29">
        <f t="shared" si="2"/>
        <v>0</v>
      </c>
      <c r="H33" s="29">
        <f t="shared" si="2"/>
        <v>0</v>
      </c>
      <c r="I33" s="29">
        <f t="shared" si="3"/>
        <v>0</v>
      </c>
      <c r="J33" s="61">
        <f t="shared" si="4"/>
        <v>0</v>
      </c>
      <c r="K33" s="61">
        <v>0</v>
      </c>
      <c r="L33" s="61">
        <v>0</v>
      </c>
      <c r="M33" s="61">
        <v>0</v>
      </c>
      <c r="N33" s="61">
        <v>0</v>
      </c>
      <c r="O33" s="61">
        <f t="shared" si="5"/>
        <v>0</v>
      </c>
      <c r="P33" s="61">
        <v>0</v>
      </c>
      <c r="Q33" s="61">
        <v>0</v>
      </c>
      <c r="R33" s="61">
        <v>0</v>
      </c>
      <c r="S33" s="61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61">
        <f t="shared" si="6"/>
        <v>1.4326E-2</v>
      </c>
      <c r="AF33" s="61">
        <f t="shared" si="6"/>
        <v>1.4326E-2</v>
      </c>
      <c r="AG33" s="61">
        <f t="shared" si="6"/>
        <v>0</v>
      </c>
      <c r="AH33" s="61">
        <f t="shared" si="6"/>
        <v>0</v>
      </c>
      <c r="AI33" s="61">
        <f t="shared" si="6"/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1.4326E-2</v>
      </c>
      <c r="AP33" s="29">
        <v>1.4326E-2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</row>
    <row r="34" spans="1:55" ht="38.25" x14ac:dyDescent="0.25">
      <c r="A34" s="39" t="s">
        <v>50</v>
      </c>
      <c r="B34" s="40" t="s">
        <v>212</v>
      </c>
      <c r="C34" s="42" t="s">
        <v>213</v>
      </c>
      <c r="D34" s="29">
        <v>0</v>
      </c>
      <c r="E34" s="29">
        <f t="shared" si="2"/>
        <v>0</v>
      </c>
      <c r="F34" s="29">
        <f t="shared" si="2"/>
        <v>0</v>
      </c>
      <c r="G34" s="29">
        <f t="shared" si="2"/>
        <v>0</v>
      </c>
      <c r="H34" s="29">
        <f t="shared" si="2"/>
        <v>0</v>
      </c>
      <c r="I34" s="29">
        <f t="shared" si="3"/>
        <v>0</v>
      </c>
      <c r="J34" s="61">
        <f t="shared" si="4"/>
        <v>1.71912E-2</v>
      </c>
      <c r="K34" s="61">
        <v>1.71912E-2</v>
      </c>
      <c r="L34" s="61">
        <v>0</v>
      </c>
      <c r="M34" s="61">
        <v>0</v>
      </c>
      <c r="N34" s="61">
        <v>0</v>
      </c>
      <c r="O34" s="61">
        <f t="shared" si="5"/>
        <v>-1.71912E-2</v>
      </c>
      <c r="P34" s="61">
        <v>-1.71912E-2</v>
      </c>
      <c r="Q34" s="61">
        <v>0</v>
      </c>
      <c r="R34" s="61">
        <v>0</v>
      </c>
      <c r="S34" s="61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61">
        <f t="shared" si="6"/>
        <v>0</v>
      </c>
      <c r="AF34" s="61">
        <f t="shared" si="6"/>
        <v>0</v>
      </c>
      <c r="AG34" s="61">
        <f t="shared" si="6"/>
        <v>0</v>
      </c>
      <c r="AH34" s="61">
        <f t="shared" si="6"/>
        <v>0</v>
      </c>
      <c r="AI34" s="61">
        <f t="shared" si="6"/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</row>
    <row r="35" spans="1:55" ht="25.5" x14ac:dyDescent="0.25">
      <c r="A35" s="39" t="s">
        <v>50</v>
      </c>
      <c r="B35" s="40" t="s">
        <v>214</v>
      </c>
      <c r="C35" s="42" t="s">
        <v>215</v>
      </c>
      <c r="D35" s="29">
        <v>0</v>
      </c>
      <c r="E35" s="29">
        <f t="shared" si="2"/>
        <v>0</v>
      </c>
      <c r="F35" s="29">
        <f t="shared" si="2"/>
        <v>0</v>
      </c>
      <c r="G35" s="29">
        <f t="shared" si="2"/>
        <v>0</v>
      </c>
      <c r="H35" s="29">
        <f t="shared" si="2"/>
        <v>0</v>
      </c>
      <c r="I35" s="29">
        <f t="shared" si="3"/>
        <v>0</v>
      </c>
      <c r="J35" s="61">
        <f t="shared" si="4"/>
        <v>0</v>
      </c>
      <c r="K35" s="61">
        <v>0</v>
      </c>
      <c r="L35" s="61">
        <v>0</v>
      </c>
      <c r="M35" s="61">
        <v>0</v>
      </c>
      <c r="N35" s="61">
        <v>0</v>
      </c>
      <c r="O35" s="61">
        <f t="shared" si="5"/>
        <v>0</v>
      </c>
      <c r="P35" s="61">
        <v>0</v>
      </c>
      <c r="Q35" s="61">
        <v>0</v>
      </c>
      <c r="R35" s="61">
        <v>0</v>
      </c>
      <c r="S35" s="61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61">
        <f t="shared" si="6"/>
        <v>0</v>
      </c>
      <c r="AF35" s="61">
        <f t="shared" si="6"/>
        <v>0</v>
      </c>
      <c r="AG35" s="61">
        <f t="shared" si="6"/>
        <v>0</v>
      </c>
      <c r="AH35" s="61">
        <f t="shared" si="6"/>
        <v>0</v>
      </c>
      <c r="AI35" s="61">
        <f t="shared" si="6"/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</row>
    <row r="36" spans="1:55" ht="25.5" x14ac:dyDescent="0.25">
      <c r="A36" s="39" t="s">
        <v>50</v>
      </c>
      <c r="B36" s="40" t="s">
        <v>216</v>
      </c>
      <c r="C36" s="42" t="s">
        <v>217</v>
      </c>
      <c r="D36" s="29">
        <v>0</v>
      </c>
      <c r="E36" s="29">
        <f t="shared" si="2"/>
        <v>0</v>
      </c>
      <c r="F36" s="29">
        <f t="shared" si="2"/>
        <v>0</v>
      </c>
      <c r="G36" s="29">
        <f t="shared" si="2"/>
        <v>0</v>
      </c>
      <c r="H36" s="29">
        <f t="shared" si="2"/>
        <v>0</v>
      </c>
      <c r="I36" s="29">
        <f t="shared" si="3"/>
        <v>0</v>
      </c>
      <c r="J36" s="61">
        <f t="shared" si="4"/>
        <v>0</v>
      </c>
      <c r="K36" s="61">
        <v>0</v>
      </c>
      <c r="L36" s="61">
        <v>0</v>
      </c>
      <c r="M36" s="61">
        <v>0</v>
      </c>
      <c r="N36" s="61">
        <v>0</v>
      </c>
      <c r="O36" s="61">
        <f t="shared" si="5"/>
        <v>0</v>
      </c>
      <c r="P36" s="61">
        <v>0</v>
      </c>
      <c r="Q36" s="61">
        <v>0</v>
      </c>
      <c r="R36" s="61">
        <v>0</v>
      </c>
      <c r="S36" s="61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61">
        <f t="shared" si="6"/>
        <v>0</v>
      </c>
      <c r="AF36" s="61">
        <f t="shared" si="6"/>
        <v>0</v>
      </c>
      <c r="AG36" s="61">
        <f t="shared" si="6"/>
        <v>0</v>
      </c>
      <c r="AH36" s="61">
        <f t="shared" si="6"/>
        <v>0</v>
      </c>
      <c r="AI36" s="61">
        <f t="shared" si="6"/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</row>
    <row r="37" spans="1:55" ht="25.5" x14ac:dyDescent="0.25">
      <c r="A37" s="39" t="s">
        <v>50</v>
      </c>
      <c r="B37" s="40" t="s">
        <v>218</v>
      </c>
      <c r="C37" s="42" t="s">
        <v>219</v>
      </c>
      <c r="D37" s="29">
        <v>0</v>
      </c>
      <c r="E37" s="29">
        <f t="shared" si="2"/>
        <v>0</v>
      </c>
      <c r="F37" s="29">
        <f t="shared" si="2"/>
        <v>0</v>
      </c>
      <c r="G37" s="29">
        <f t="shared" si="2"/>
        <v>0</v>
      </c>
      <c r="H37" s="29">
        <f t="shared" si="2"/>
        <v>0</v>
      </c>
      <c r="I37" s="29">
        <f t="shared" si="3"/>
        <v>0</v>
      </c>
      <c r="J37" s="61">
        <f t="shared" si="4"/>
        <v>0</v>
      </c>
      <c r="K37" s="61">
        <v>0</v>
      </c>
      <c r="L37" s="61">
        <v>0</v>
      </c>
      <c r="M37" s="61">
        <v>0</v>
      </c>
      <c r="N37" s="61">
        <v>0</v>
      </c>
      <c r="O37" s="61">
        <f t="shared" si="5"/>
        <v>0</v>
      </c>
      <c r="P37" s="61">
        <v>0</v>
      </c>
      <c r="Q37" s="61">
        <v>0</v>
      </c>
      <c r="R37" s="61">
        <v>0</v>
      </c>
      <c r="S37" s="61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61">
        <f t="shared" si="6"/>
        <v>0</v>
      </c>
      <c r="AF37" s="61">
        <f t="shared" si="6"/>
        <v>0</v>
      </c>
      <c r="AG37" s="61">
        <f t="shared" si="6"/>
        <v>0</v>
      </c>
      <c r="AH37" s="61">
        <f t="shared" si="6"/>
        <v>0</v>
      </c>
      <c r="AI37" s="61">
        <f t="shared" si="6"/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</row>
    <row r="38" spans="1:55" ht="25.5" x14ac:dyDescent="0.25">
      <c r="A38" s="39" t="s">
        <v>50</v>
      </c>
      <c r="B38" s="40" t="s">
        <v>220</v>
      </c>
      <c r="C38" s="42" t="s">
        <v>221</v>
      </c>
      <c r="D38" s="29">
        <v>0</v>
      </c>
      <c r="E38" s="29">
        <f t="shared" si="2"/>
        <v>0</v>
      </c>
      <c r="F38" s="29">
        <f t="shared" si="2"/>
        <v>0</v>
      </c>
      <c r="G38" s="29">
        <f t="shared" si="2"/>
        <v>0</v>
      </c>
      <c r="H38" s="29">
        <f t="shared" si="2"/>
        <v>0</v>
      </c>
      <c r="I38" s="29">
        <f t="shared" si="3"/>
        <v>0</v>
      </c>
      <c r="J38" s="61">
        <f t="shared" si="4"/>
        <v>0</v>
      </c>
      <c r="K38" s="61">
        <v>0</v>
      </c>
      <c r="L38" s="61">
        <v>0</v>
      </c>
      <c r="M38" s="61">
        <v>0</v>
      </c>
      <c r="N38" s="61">
        <v>0</v>
      </c>
      <c r="O38" s="61">
        <f t="shared" si="5"/>
        <v>0</v>
      </c>
      <c r="P38" s="61">
        <v>0</v>
      </c>
      <c r="Q38" s="61">
        <v>0</v>
      </c>
      <c r="R38" s="61">
        <v>0</v>
      </c>
      <c r="S38" s="61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61">
        <f t="shared" si="6"/>
        <v>0</v>
      </c>
      <c r="AF38" s="61">
        <f t="shared" si="6"/>
        <v>0</v>
      </c>
      <c r="AG38" s="61">
        <f t="shared" si="6"/>
        <v>0</v>
      </c>
      <c r="AH38" s="61">
        <f t="shared" si="6"/>
        <v>0</v>
      </c>
      <c r="AI38" s="61">
        <f t="shared" si="6"/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v>0</v>
      </c>
      <c r="BA38" s="29">
        <v>0</v>
      </c>
      <c r="BB38" s="29">
        <v>0</v>
      </c>
      <c r="BC38" s="29">
        <v>0</v>
      </c>
    </row>
    <row r="39" spans="1:55" ht="25.5" x14ac:dyDescent="0.25">
      <c r="A39" s="39" t="s">
        <v>50</v>
      </c>
      <c r="B39" s="40" t="s">
        <v>222</v>
      </c>
      <c r="C39" s="42" t="s">
        <v>223</v>
      </c>
      <c r="D39" s="29">
        <v>0</v>
      </c>
      <c r="E39" s="29">
        <f t="shared" si="2"/>
        <v>0</v>
      </c>
      <c r="F39" s="29">
        <f t="shared" si="2"/>
        <v>0</v>
      </c>
      <c r="G39" s="29">
        <f t="shared" si="2"/>
        <v>0</v>
      </c>
      <c r="H39" s="29">
        <f t="shared" si="2"/>
        <v>0</v>
      </c>
      <c r="I39" s="29">
        <f t="shared" si="3"/>
        <v>0</v>
      </c>
      <c r="J39" s="61">
        <f t="shared" si="4"/>
        <v>0</v>
      </c>
      <c r="K39" s="61">
        <v>0</v>
      </c>
      <c r="L39" s="61">
        <v>0</v>
      </c>
      <c r="M39" s="61">
        <v>0</v>
      </c>
      <c r="N39" s="61">
        <v>0</v>
      </c>
      <c r="O39" s="61">
        <f t="shared" si="5"/>
        <v>0</v>
      </c>
      <c r="P39" s="61">
        <v>0</v>
      </c>
      <c r="Q39" s="61">
        <v>0</v>
      </c>
      <c r="R39" s="61">
        <v>0</v>
      </c>
      <c r="S39" s="61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61">
        <f t="shared" si="6"/>
        <v>0</v>
      </c>
      <c r="AF39" s="61">
        <f t="shared" si="6"/>
        <v>0</v>
      </c>
      <c r="AG39" s="61">
        <f t="shared" si="6"/>
        <v>0</v>
      </c>
      <c r="AH39" s="61">
        <f t="shared" si="6"/>
        <v>0</v>
      </c>
      <c r="AI39" s="61">
        <f t="shared" si="6"/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</row>
    <row r="40" spans="1:55" ht="25.5" x14ac:dyDescent="0.25">
      <c r="A40" s="39" t="s">
        <v>50</v>
      </c>
      <c r="B40" s="40" t="s">
        <v>224</v>
      </c>
      <c r="C40" s="42" t="s">
        <v>198</v>
      </c>
      <c r="D40" s="29">
        <v>0</v>
      </c>
      <c r="E40" s="29">
        <f t="shared" si="2"/>
        <v>0</v>
      </c>
      <c r="F40" s="29">
        <f t="shared" si="2"/>
        <v>0</v>
      </c>
      <c r="G40" s="29">
        <f t="shared" si="2"/>
        <v>0</v>
      </c>
      <c r="H40" s="29">
        <f t="shared" si="2"/>
        <v>0</v>
      </c>
      <c r="I40" s="29">
        <f t="shared" si="3"/>
        <v>0</v>
      </c>
      <c r="J40" s="61">
        <f t="shared" si="4"/>
        <v>0</v>
      </c>
      <c r="K40" s="61">
        <v>0</v>
      </c>
      <c r="L40" s="61">
        <v>0</v>
      </c>
      <c r="M40" s="61">
        <v>0</v>
      </c>
      <c r="N40" s="61">
        <v>0</v>
      </c>
      <c r="O40" s="61">
        <f t="shared" si="5"/>
        <v>0</v>
      </c>
      <c r="P40" s="61">
        <v>0</v>
      </c>
      <c r="Q40" s="61">
        <v>0</v>
      </c>
      <c r="R40" s="61">
        <v>0</v>
      </c>
      <c r="S40" s="61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61">
        <f t="shared" si="6"/>
        <v>0</v>
      </c>
      <c r="AF40" s="61">
        <f t="shared" si="6"/>
        <v>0</v>
      </c>
      <c r="AG40" s="61">
        <f t="shared" si="6"/>
        <v>0</v>
      </c>
      <c r="AH40" s="61">
        <f t="shared" si="6"/>
        <v>0</v>
      </c>
      <c r="AI40" s="61">
        <f t="shared" si="6"/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</row>
    <row r="41" spans="1:55" ht="25.5" x14ac:dyDescent="0.25">
      <c r="A41" s="39" t="s">
        <v>50</v>
      </c>
      <c r="B41" s="40" t="s">
        <v>225</v>
      </c>
      <c r="C41" s="42" t="s">
        <v>226</v>
      </c>
      <c r="D41" s="29">
        <v>0</v>
      </c>
      <c r="E41" s="29">
        <f t="shared" si="2"/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3"/>
        <v>0</v>
      </c>
      <c r="J41" s="61">
        <f t="shared" si="4"/>
        <v>0</v>
      </c>
      <c r="K41" s="61">
        <v>0</v>
      </c>
      <c r="L41" s="61">
        <v>0</v>
      </c>
      <c r="M41" s="61">
        <v>0</v>
      </c>
      <c r="N41" s="61">
        <v>0</v>
      </c>
      <c r="O41" s="61">
        <f t="shared" si="5"/>
        <v>0</v>
      </c>
      <c r="P41" s="61">
        <v>0</v>
      </c>
      <c r="Q41" s="61">
        <v>0</v>
      </c>
      <c r="R41" s="61">
        <v>0</v>
      </c>
      <c r="S41" s="61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61">
        <f t="shared" si="6"/>
        <v>0</v>
      </c>
      <c r="AF41" s="61">
        <f t="shared" si="6"/>
        <v>0</v>
      </c>
      <c r="AG41" s="61">
        <f t="shared" si="6"/>
        <v>0</v>
      </c>
      <c r="AH41" s="61">
        <f t="shared" si="6"/>
        <v>0</v>
      </c>
      <c r="AI41" s="61">
        <f t="shared" si="6"/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  <c r="BC41" s="29">
        <v>0</v>
      </c>
    </row>
    <row r="42" spans="1:55" ht="25.5" x14ac:dyDescent="0.25">
      <c r="A42" s="39" t="s">
        <v>50</v>
      </c>
      <c r="B42" s="40" t="s">
        <v>227</v>
      </c>
      <c r="C42" s="42" t="s">
        <v>228</v>
      </c>
      <c r="D42" s="29">
        <v>0</v>
      </c>
      <c r="E42" s="29">
        <f t="shared" si="2"/>
        <v>0</v>
      </c>
      <c r="F42" s="29">
        <f t="shared" si="2"/>
        <v>0</v>
      </c>
      <c r="G42" s="29">
        <f t="shared" si="2"/>
        <v>0</v>
      </c>
      <c r="H42" s="29">
        <f t="shared" si="2"/>
        <v>0</v>
      </c>
      <c r="I42" s="29">
        <f t="shared" si="3"/>
        <v>0</v>
      </c>
      <c r="J42" s="61">
        <f t="shared" si="4"/>
        <v>0</v>
      </c>
      <c r="K42" s="61">
        <v>0</v>
      </c>
      <c r="L42" s="61">
        <v>0</v>
      </c>
      <c r="M42" s="61">
        <v>0</v>
      </c>
      <c r="N42" s="61">
        <v>0</v>
      </c>
      <c r="O42" s="61">
        <f t="shared" si="5"/>
        <v>0</v>
      </c>
      <c r="P42" s="61">
        <v>0</v>
      </c>
      <c r="Q42" s="61">
        <v>0</v>
      </c>
      <c r="R42" s="61">
        <v>0</v>
      </c>
      <c r="S42" s="61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61">
        <f t="shared" si="6"/>
        <v>0</v>
      </c>
      <c r="AF42" s="61">
        <f t="shared" si="6"/>
        <v>0</v>
      </c>
      <c r="AG42" s="61">
        <f t="shared" si="6"/>
        <v>0</v>
      </c>
      <c r="AH42" s="61">
        <f t="shared" si="6"/>
        <v>0</v>
      </c>
      <c r="AI42" s="61">
        <f t="shared" si="6"/>
        <v>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>
        <v>0</v>
      </c>
      <c r="BA42" s="29">
        <v>0</v>
      </c>
      <c r="BB42" s="29">
        <v>0</v>
      </c>
      <c r="BC42" s="29">
        <v>0</v>
      </c>
    </row>
    <row r="43" spans="1:55" ht="25.5" x14ac:dyDescent="0.25">
      <c r="A43" s="39" t="s">
        <v>50</v>
      </c>
      <c r="B43" s="40" t="s">
        <v>229</v>
      </c>
      <c r="C43" s="42" t="s">
        <v>199</v>
      </c>
      <c r="D43" s="29">
        <v>0</v>
      </c>
      <c r="E43" s="29">
        <f t="shared" si="2"/>
        <v>5.5368882427219583</v>
      </c>
      <c r="F43" s="29">
        <f t="shared" si="2"/>
        <v>8.0396099999999984E-2</v>
      </c>
      <c r="G43" s="29">
        <f t="shared" si="2"/>
        <v>1.347301152</v>
      </c>
      <c r="H43" s="29">
        <f t="shared" si="2"/>
        <v>4.1091909907219586</v>
      </c>
      <c r="I43" s="29">
        <f t="shared" si="3"/>
        <v>0</v>
      </c>
      <c r="J43" s="61">
        <f t="shared" si="4"/>
        <v>0</v>
      </c>
      <c r="K43" s="61">
        <v>0</v>
      </c>
      <c r="L43" s="61">
        <v>0</v>
      </c>
      <c r="M43" s="61">
        <v>0</v>
      </c>
      <c r="N43" s="61">
        <v>0</v>
      </c>
      <c r="O43" s="61">
        <f t="shared" si="5"/>
        <v>5.5368882427219583</v>
      </c>
      <c r="P43" s="61">
        <v>8.0396099999999984E-2</v>
      </c>
      <c r="Q43" s="61">
        <v>1.347301152</v>
      </c>
      <c r="R43" s="61">
        <v>4.1091909907219586</v>
      </c>
      <c r="S43" s="61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61">
        <f t="shared" si="6"/>
        <v>2.1275249000000001</v>
      </c>
      <c r="AF43" s="61">
        <f t="shared" si="6"/>
        <v>0</v>
      </c>
      <c r="AG43" s="61">
        <f t="shared" si="6"/>
        <v>1.1987046499999998</v>
      </c>
      <c r="AH43" s="61">
        <f t="shared" si="6"/>
        <v>0.92882025000000001</v>
      </c>
      <c r="AI43" s="61">
        <f t="shared" si="6"/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2.1275249000000001</v>
      </c>
      <c r="AP43" s="29">
        <v>0</v>
      </c>
      <c r="AQ43" s="29">
        <v>1.1987046499999998</v>
      </c>
      <c r="AR43" s="29">
        <v>0.92882025000000001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</row>
    <row r="44" spans="1:55" ht="25.5" x14ac:dyDescent="0.25">
      <c r="A44" s="39" t="s">
        <v>50</v>
      </c>
      <c r="B44" s="40" t="s">
        <v>230</v>
      </c>
      <c r="C44" s="42" t="s">
        <v>231</v>
      </c>
      <c r="D44" s="29">
        <v>0</v>
      </c>
      <c r="E44" s="29">
        <f t="shared" si="2"/>
        <v>0</v>
      </c>
      <c r="F44" s="29">
        <f t="shared" si="2"/>
        <v>0</v>
      </c>
      <c r="G44" s="29">
        <f t="shared" si="2"/>
        <v>0</v>
      </c>
      <c r="H44" s="29">
        <f t="shared" si="2"/>
        <v>0</v>
      </c>
      <c r="I44" s="29">
        <f t="shared" si="3"/>
        <v>0</v>
      </c>
      <c r="J44" s="61">
        <f t="shared" si="4"/>
        <v>2.5530298799999995</v>
      </c>
      <c r="K44" s="61">
        <v>0</v>
      </c>
      <c r="L44" s="61">
        <v>1.4384455799999998</v>
      </c>
      <c r="M44" s="61">
        <v>1.1145843</v>
      </c>
      <c r="N44" s="61">
        <v>0</v>
      </c>
      <c r="O44" s="61">
        <f t="shared" si="5"/>
        <v>-2.5530298799999995</v>
      </c>
      <c r="P44" s="61">
        <v>0</v>
      </c>
      <c r="Q44" s="61">
        <v>-1.4384455799999998</v>
      </c>
      <c r="R44" s="61">
        <v>-1.1145843</v>
      </c>
      <c r="S44" s="61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61">
        <f t="shared" si="6"/>
        <v>0</v>
      </c>
      <c r="AF44" s="61">
        <f t="shared" si="6"/>
        <v>0</v>
      </c>
      <c r="AG44" s="61">
        <f t="shared" si="6"/>
        <v>0</v>
      </c>
      <c r="AH44" s="61">
        <f t="shared" si="6"/>
        <v>0</v>
      </c>
      <c r="AI44" s="61">
        <f t="shared" si="6"/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</row>
    <row r="45" spans="1:55" ht="25.5" x14ac:dyDescent="0.25">
      <c r="A45" s="39" t="s">
        <v>50</v>
      </c>
      <c r="B45" s="40" t="s">
        <v>232</v>
      </c>
      <c r="C45" s="42" t="s">
        <v>233</v>
      </c>
      <c r="D45" s="29">
        <v>0</v>
      </c>
      <c r="E45" s="29">
        <f t="shared" si="2"/>
        <v>0</v>
      </c>
      <c r="F45" s="29">
        <f t="shared" si="2"/>
        <v>0</v>
      </c>
      <c r="G45" s="29">
        <f t="shared" si="2"/>
        <v>0</v>
      </c>
      <c r="H45" s="29">
        <f t="shared" si="2"/>
        <v>0</v>
      </c>
      <c r="I45" s="29">
        <f t="shared" si="3"/>
        <v>0</v>
      </c>
      <c r="J45" s="61">
        <f t="shared" si="4"/>
        <v>0</v>
      </c>
      <c r="K45" s="61">
        <v>0</v>
      </c>
      <c r="L45" s="61">
        <v>0</v>
      </c>
      <c r="M45" s="61">
        <v>0</v>
      </c>
      <c r="N45" s="61">
        <v>0</v>
      </c>
      <c r="O45" s="61">
        <f t="shared" si="5"/>
        <v>0</v>
      </c>
      <c r="P45" s="61">
        <v>0</v>
      </c>
      <c r="Q45" s="61">
        <v>0</v>
      </c>
      <c r="R45" s="61">
        <v>0</v>
      </c>
      <c r="S45" s="61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61">
        <f t="shared" si="6"/>
        <v>0</v>
      </c>
      <c r="AF45" s="61">
        <f t="shared" si="6"/>
        <v>0</v>
      </c>
      <c r="AG45" s="61">
        <f t="shared" si="6"/>
        <v>0</v>
      </c>
      <c r="AH45" s="61">
        <f t="shared" si="6"/>
        <v>0</v>
      </c>
      <c r="AI45" s="61">
        <f t="shared" si="6"/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  <c r="BC45" s="29">
        <v>0</v>
      </c>
    </row>
    <row r="46" spans="1:55" ht="25.5" x14ac:dyDescent="0.25">
      <c r="A46" s="39" t="s">
        <v>50</v>
      </c>
      <c r="B46" s="40" t="s">
        <v>234</v>
      </c>
      <c r="C46" s="42" t="s">
        <v>235</v>
      </c>
      <c r="D46" s="29">
        <v>0</v>
      </c>
      <c r="E46" s="29">
        <f t="shared" si="2"/>
        <v>0</v>
      </c>
      <c r="F46" s="29">
        <f t="shared" si="2"/>
        <v>0</v>
      </c>
      <c r="G46" s="29">
        <f t="shared" si="2"/>
        <v>0</v>
      </c>
      <c r="H46" s="29">
        <f t="shared" si="2"/>
        <v>0</v>
      </c>
      <c r="I46" s="29">
        <f t="shared" si="3"/>
        <v>0</v>
      </c>
      <c r="J46" s="61">
        <f t="shared" si="4"/>
        <v>0</v>
      </c>
      <c r="K46" s="61">
        <v>0</v>
      </c>
      <c r="L46" s="61">
        <v>0</v>
      </c>
      <c r="M46" s="61">
        <v>0</v>
      </c>
      <c r="N46" s="61">
        <v>0</v>
      </c>
      <c r="O46" s="61">
        <f t="shared" si="5"/>
        <v>0</v>
      </c>
      <c r="P46" s="61">
        <v>0</v>
      </c>
      <c r="Q46" s="61">
        <v>0</v>
      </c>
      <c r="R46" s="61">
        <v>0</v>
      </c>
      <c r="S46" s="61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61">
        <f t="shared" si="6"/>
        <v>0</v>
      </c>
      <c r="AF46" s="61">
        <f t="shared" si="6"/>
        <v>0</v>
      </c>
      <c r="AG46" s="61">
        <f t="shared" si="6"/>
        <v>0</v>
      </c>
      <c r="AH46" s="61">
        <f t="shared" si="6"/>
        <v>0</v>
      </c>
      <c r="AI46" s="61">
        <f t="shared" si="6"/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</row>
    <row r="47" spans="1:55" ht="25.5" x14ac:dyDescent="0.25">
      <c r="A47" s="39" t="s">
        <v>50</v>
      </c>
      <c r="B47" s="40" t="s">
        <v>236</v>
      </c>
      <c r="C47" s="42" t="s">
        <v>237</v>
      </c>
      <c r="D47" s="29">
        <v>0</v>
      </c>
      <c r="E47" s="29">
        <f t="shared" si="2"/>
        <v>0</v>
      </c>
      <c r="F47" s="29">
        <f t="shared" si="2"/>
        <v>0</v>
      </c>
      <c r="G47" s="29">
        <f t="shared" si="2"/>
        <v>0</v>
      </c>
      <c r="H47" s="29">
        <f t="shared" si="2"/>
        <v>0</v>
      </c>
      <c r="I47" s="29">
        <f t="shared" si="3"/>
        <v>0</v>
      </c>
      <c r="J47" s="61">
        <f t="shared" si="4"/>
        <v>0</v>
      </c>
      <c r="K47" s="61">
        <v>0</v>
      </c>
      <c r="L47" s="61">
        <v>0</v>
      </c>
      <c r="M47" s="61">
        <v>0</v>
      </c>
      <c r="N47" s="61">
        <v>0</v>
      </c>
      <c r="O47" s="61">
        <f t="shared" si="5"/>
        <v>0</v>
      </c>
      <c r="P47" s="61">
        <v>0</v>
      </c>
      <c r="Q47" s="61">
        <v>0</v>
      </c>
      <c r="R47" s="61">
        <v>0</v>
      </c>
      <c r="S47" s="61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61">
        <f t="shared" si="6"/>
        <v>0</v>
      </c>
      <c r="AF47" s="61">
        <f t="shared" si="6"/>
        <v>0</v>
      </c>
      <c r="AG47" s="61">
        <f t="shared" si="6"/>
        <v>0</v>
      </c>
      <c r="AH47" s="61">
        <f t="shared" si="6"/>
        <v>0</v>
      </c>
      <c r="AI47" s="61">
        <f t="shared" si="6"/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</row>
    <row r="48" spans="1:55" ht="25.5" x14ac:dyDescent="0.25">
      <c r="A48" s="39" t="s">
        <v>50</v>
      </c>
      <c r="B48" s="40" t="s">
        <v>238</v>
      </c>
      <c r="C48" s="42" t="s">
        <v>239</v>
      </c>
      <c r="D48" s="29">
        <v>0</v>
      </c>
      <c r="E48" s="29">
        <f t="shared" si="2"/>
        <v>0</v>
      </c>
      <c r="F48" s="29">
        <f t="shared" si="2"/>
        <v>0</v>
      </c>
      <c r="G48" s="29">
        <f t="shared" si="2"/>
        <v>0</v>
      </c>
      <c r="H48" s="29">
        <f t="shared" si="2"/>
        <v>0</v>
      </c>
      <c r="I48" s="29">
        <f t="shared" si="3"/>
        <v>0</v>
      </c>
      <c r="J48" s="61">
        <f t="shared" si="4"/>
        <v>0</v>
      </c>
      <c r="K48" s="61">
        <v>0</v>
      </c>
      <c r="L48" s="61">
        <v>0</v>
      </c>
      <c r="M48" s="61">
        <v>0</v>
      </c>
      <c r="N48" s="61">
        <v>0</v>
      </c>
      <c r="O48" s="61">
        <f t="shared" si="5"/>
        <v>0</v>
      </c>
      <c r="P48" s="61">
        <v>0</v>
      </c>
      <c r="Q48" s="61">
        <v>0</v>
      </c>
      <c r="R48" s="61">
        <v>0</v>
      </c>
      <c r="S48" s="61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61">
        <f t="shared" si="6"/>
        <v>0</v>
      </c>
      <c r="AF48" s="61">
        <f t="shared" si="6"/>
        <v>0</v>
      </c>
      <c r="AG48" s="61">
        <f t="shared" si="6"/>
        <v>0</v>
      </c>
      <c r="AH48" s="61">
        <f t="shared" si="6"/>
        <v>0</v>
      </c>
      <c r="AI48" s="61">
        <f t="shared" si="6"/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v>0</v>
      </c>
      <c r="AU48" s="29">
        <v>0</v>
      </c>
      <c r="AV48" s="29">
        <v>0</v>
      </c>
      <c r="AW48" s="29">
        <v>0</v>
      </c>
      <c r="AX48" s="29">
        <v>0</v>
      </c>
      <c r="AY48" s="29">
        <v>0</v>
      </c>
      <c r="AZ48" s="29">
        <v>0</v>
      </c>
      <c r="BA48" s="29">
        <v>0</v>
      </c>
      <c r="BB48" s="29">
        <v>0</v>
      </c>
      <c r="BC48" s="29">
        <v>0</v>
      </c>
    </row>
    <row r="49" spans="1:55" ht="25.5" x14ac:dyDescent="0.25">
      <c r="A49" s="39" t="s">
        <v>50</v>
      </c>
      <c r="B49" s="40" t="s">
        <v>240</v>
      </c>
      <c r="C49" s="42" t="s">
        <v>241</v>
      </c>
      <c r="D49" s="29">
        <v>0</v>
      </c>
      <c r="E49" s="29">
        <f t="shared" si="2"/>
        <v>0</v>
      </c>
      <c r="F49" s="29">
        <f t="shared" si="2"/>
        <v>0</v>
      </c>
      <c r="G49" s="29">
        <f t="shared" si="2"/>
        <v>0</v>
      </c>
      <c r="H49" s="29">
        <f t="shared" si="2"/>
        <v>0</v>
      </c>
      <c r="I49" s="29">
        <f t="shared" si="3"/>
        <v>0</v>
      </c>
      <c r="J49" s="61">
        <f t="shared" si="4"/>
        <v>0</v>
      </c>
      <c r="K49" s="61">
        <v>0</v>
      </c>
      <c r="L49" s="61">
        <v>0</v>
      </c>
      <c r="M49" s="61">
        <v>0</v>
      </c>
      <c r="N49" s="61">
        <v>0</v>
      </c>
      <c r="O49" s="61">
        <f t="shared" si="5"/>
        <v>0</v>
      </c>
      <c r="P49" s="61">
        <v>0</v>
      </c>
      <c r="Q49" s="61">
        <v>0</v>
      </c>
      <c r="R49" s="61">
        <v>0</v>
      </c>
      <c r="S49" s="61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61">
        <f t="shared" si="6"/>
        <v>0</v>
      </c>
      <c r="AF49" s="61">
        <f t="shared" si="6"/>
        <v>0</v>
      </c>
      <c r="AG49" s="61">
        <f t="shared" si="6"/>
        <v>0</v>
      </c>
      <c r="AH49" s="61">
        <f t="shared" si="6"/>
        <v>0</v>
      </c>
      <c r="AI49" s="61">
        <f t="shared" si="6"/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</row>
    <row r="50" spans="1:55" ht="25.5" x14ac:dyDescent="0.25">
      <c r="A50" s="39" t="s">
        <v>50</v>
      </c>
      <c r="B50" s="40" t="s">
        <v>242</v>
      </c>
      <c r="C50" s="42" t="s">
        <v>243</v>
      </c>
      <c r="D50" s="29">
        <v>0</v>
      </c>
      <c r="E50" s="29">
        <f t="shared" si="2"/>
        <v>0</v>
      </c>
      <c r="F50" s="29">
        <f t="shared" si="2"/>
        <v>0</v>
      </c>
      <c r="G50" s="29">
        <f t="shared" si="2"/>
        <v>0</v>
      </c>
      <c r="H50" s="29">
        <f t="shared" si="2"/>
        <v>0</v>
      </c>
      <c r="I50" s="29">
        <f t="shared" si="3"/>
        <v>0</v>
      </c>
      <c r="J50" s="61">
        <f t="shared" si="4"/>
        <v>6.8880779999999989E-2</v>
      </c>
      <c r="K50" s="61">
        <v>2.2095599999999996E-2</v>
      </c>
      <c r="L50" s="61">
        <v>4.6785179999999996E-2</v>
      </c>
      <c r="M50" s="61">
        <v>0</v>
      </c>
      <c r="N50" s="61">
        <v>0</v>
      </c>
      <c r="O50" s="61">
        <f t="shared" si="5"/>
        <v>-6.8880779999999989E-2</v>
      </c>
      <c r="P50" s="61">
        <v>-2.2095599999999996E-2</v>
      </c>
      <c r="Q50" s="61">
        <v>-4.6785179999999996E-2</v>
      </c>
      <c r="R50" s="61">
        <v>0</v>
      </c>
      <c r="S50" s="61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61">
        <f t="shared" si="6"/>
        <v>5.7400649999999998E-2</v>
      </c>
      <c r="AF50" s="61">
        <f t="shared" si="6"/>
        <v>1.8412999999999999E-2</v>
      </c>
      <c r="AG50" s="61">
        <f t="shared" si="6"/>
        <v>3.8987649999999999E-2</v>
      </c>
      <c r="AH50" s="61">
        <f t="shared" si="6"/>
        <v>0</v>
      </c>
      <c r="AI50" s="61">
        <f t="shared" si="6"/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5.7400649999999998E-2</v>
      </c>
      <c r="AP50" s="29">
        <v>1.8412999999999999E-2</v>
      </c>
      <c r="AQ50" s="29">
        <v>3.8987649999999999E-2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</row>
    <row r="51" spans="1:55" ht="25.5" x14ac:dyDescent="0.25">
      <c r="A51" s="39" t="s">
        <v>50</v>
      </c>
      <c r="B51" s="40" t="s">
        <v>244</v>
      </c>
      <c r="C51" s="42" t="s">
        <v>245</v>
      </c>
      <c r="D51" s="29">
        <v>0</v>
      </c>
      <c r="E51" s="29">
        <f t="shared" si="2"/>
        <v>0</v>
      </c>
      <c r="F51" s="29">
        <f t="shared" si="2"/>
        <v>0</v>
      </c>
      <c r="G51" s="29">
        <f t="shared" si="2"/>
        <v>0</v>
      </c>
      <c r="H51" s="29">
        <f t="shared" si="2"/>
        <v>0</v>
      </c>
      <c r="I51" s="29">
        <f t="shared" si="3"/>
        <v>0</v>
      </c>
      <c r="J51" s="61">
        <f t="shared" si="4"/>
        <v>0</v>
      </c>
      <c r="K51" s="61">
        <v>0</v>
      </c>
      <c r="L51" s="61">
        <v>0</v>
      </c>
      <c r="M51" s="61">
        <v>0</v>
      </c>
      <c r="N51" s="61">
        <v>0</v>
      </c>
      <c r="O51" s="61">
        <f t="shared" si="5"/>
        <v>0</v>
      </c>
      <c r="P51" s="61">
        <v>0</v>
      </c>
      <c r="Q51" s="61">
        <v>0</v>
      </c>
      <c r="R51" s="61">
        <v>0</v>
      </c>
      <c r="S51" s="61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61">
        <f t="shared" si="6"/>
        <v>0</v>
      </c>
      <c r="AF51" s="61">
        <f t="shared" si="6"/>
        <v>0</v>
      </c>
      <c r="AG51" s="61">
        <f t="shared" si="6"/>
        <v>0</v>
      </c>
      <c r="AH51" s="61">
        <f t="shared" si="6"/>
        <v>0</v>
      </c>
      <c r="AI51" s="61">
        <f t="shared" si="6"/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0</v>
      </c>
      <c r="AU51" s="29">
        <v>0</v>
      </c>
      <c r="AV51" s="29">
        <v>0</v>
      </c>
      <c r="AW51" s="29">
        <v>0</v>
      </c>
      <c r="AX51" s="29">
        <v>0</v>
      </c>
      <c r="AY51" s="29">
        <v>0</v>
      </c>
      <c r="AZ51" s="29">
        <v>0</v>
      </c>
      <c r="BA51" s="29">
        <v>0</v>
      </c>
      <c r="BB51" s="29">
        <v>0</v>
      </c>
      <c r="BC51" s="29">
        <v>0</v>
      </c>
    </row>
    <row r="52" spans="1:55" ht="38.25" x14ac:dyDescent="0.25">
      <c r="A52" s="39" t="s">
        <v>50</v>
      </c>
      <c r="B52" s="40" t="s">
        <v>246</v>
      </c>
      <c r="C52" s="42" t="s">
        <v>247</v>
      </c>
      <c r="D52" s="29">
        <v>0</v>
      </c>
      <c r="E52" s="29">
        <f t="shared" si="2"/>
        <v>0</v>
      </c>
      <c r="F52" s="29">
        <f t="shared" si="2"/>
        <v>0</v>
      </c>
      <c r="G52" s="29">
        <f t="shared" si="2"/>
        <v>0</v>
      </c>
      <c r="H52" s="29">
        <f t="shared" si="2"/>
        <v>0</v>
      </c>
      <c r="I52" s="29">
        <f t="shared" si="3"/>
        <v>0</v>
      </c>
      <c r="J52" s="61">
        <f t="shared" si="4"/>
        <v>0</v>
      </c>
      <c r="K52" s="61">
        <v>0</v>
      </c>
      <c r="L52" s="61">
        <v>0</v>
      </c>
      <c r="M52" s="61">
        <v>0</v>
      </c>
      <c r="N52" s="61">
        <v>0</v>
      </c>
      <c r="O52" s="61">
        <f t="shared" si="5"/>
        <v>0</v>
      </c>
      <c r="P52" s="61">
        <v>0</v>
      </c>
      <c r="Q52" s="61">
        <v>0</v>
      </c>
      <c r="R52" s="61">
        <v>0</v>
      </c>
      <c r="S52" s="61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61">
        <f t="shared" si="6"/>
        <v>0</v>
      </c>
      <c r="AF52" s="61">
        <f t="shared" si="6"/>
        <v>0</v>
      </c>
      <c r="AG52" s="61">
        <f t="shared" si="6"/>
        <v>0</v>
      </c>
      <c r="AH52" s="61">
        <f t="shared" si="6"/>
        <v>0</v>
      </c>
      <c r="AI52" s="61">
        <f t="shared" si="6"/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0</v>
      </c>
      <c r="AU52" s="29">
        <v>0</v>
      </c>
      <c r="AV52" s="29">
        <v>0</v>
      </c>
      <c r="AW52" s="29">
        <v>0</v>
      </c>
      <c r="AX52" s="29">
        <v>0</v>
      </c>
      <c r="AY52" s="29">
        <v>0</v>
      </c>
      <c r="AZ52" s="29">
        <v>0</v>
      </c>
      <c r="BA52" s="29">
        <v>0</v>
      </c>
      <c r="BB52" s="29">
        <v>0</v>
      </c>
      <c r="BC52" s="29">
        <v>0</v>
      </c>
    </row>
    <row r="53" spans="1:55" ht="51" x14ac:dyDescent="0.25">
      <c r="A53" s="39" t="s">
        <v>50</v>
      </c>
      <c r="B53" s="40" t="s">
        <v>248</v>
      </c>
      <c r="C53" s="42" t="s">
        <v>249</v>
      </c>
      <c r="D53" s="29">
        <v>0</v>
      </c>
      <c r="E53" s="29">
        <f t="shared" si="2"/>
        <v>0</v>
      </c>
      <c r="F53" s="29">
        <f t="shared" si="2"/>
        <v>0</v>
      </c>
      <c r="G53" s="29">
        <f t="shared" si="2"/>
        <v>0</v>
      </c>
      <c r="H53" s="29">
        <f t="shared" si="2"/>
        <v>0</v>
      </c>
      <c r="I53" s="29">
        <f t="shared" si="3"/>
        <v>0</v>
      </c>
      <c r="J53" s="61">
        <f t="shared" si="4"/>
        <v>0</v>
      </c>
      <c r="K53" s="61">
        <v>0</v>
      </c>
      <c r="L53" s="61">
        <v>0</v>
      </c>
      <c r="M53" s="61">
        <v>0</v>
      </c>
      <c r="N53" s="61">
        <v>0</v>
      </c>
      <c r="O53" s="61">
        <f t="shared" si="5"/>
        <v>0</v>
      </c>
      <c r="P53" s="61">
        <v>0</v>
      </c>
      <c r="Q53" s="61">
        <v>0</v>
      </c>
      <c r="R53" s="61">
        <v>0</v>
      </c>
      <c r="S53" s="61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61">
        <f t="shared" si="6"/>
        <v>0</v>
      </c>
      <c r="AF53" s="61">
        <f t="shared" si="6"/>
        <v>0</v>
      </c>
      <c r="AG53" s="61">
        <f t="shared" si="6"/>
        <v>0</v>
      </c>
      <c r="AH53" s="61">
        <f t="shared" si="6"/>
        <v>0</v>
      </c>
      <c r="AI53" s="61">
        <f t="shared" si="6"/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</row>
    <row r="54" spans="1:55" ht="25.5" x14ac:dyDescent="0.25">
      <c r="A54" s="39" t="s">
        <v>50</v>
      </c>
      <c r="B54" s="40" t="s">
        <v>250</v>
      </c>
      <c r="C54" s="42" t="s">
        <v>251</v>
      </c>
      <c r="D54" s="29">
        <v>0</v>
      </c>
      <c r="E54" s="29">
        <f t="shared" si="2"/>
        <v>0</v>
      </c>
      <c r="F54" s="29">
        <f t="shared" si="2"/>
        <v>0</v>
      </c>
      <c r="G54" s="29">
        <f t="shared" si="2"/>
        <v>0</v>
      </c>
      <c r="H54" s="29">
        <f t="shared" si="2"/>
        <v>0</v>
      </c>
      <c r="I54" s="29">
        <f t="shared" si="3"/>
        <v>0</v>
      </c>
      <c r="J54" s="61">
        <f t="shared" si="4"/>
        <v>0</v>
      </c>
      <c r="K54" s="61">
        <v>0</v>
      </c>
      <c r="L54" s="61">
        <v>0</v>
      </c>
      <c r="M54" s="61">
        <v>0</v>
      </c>
      <c r="N54" s="61">
        <v>0</v>
      </c>
      <c r="O54" s="61">
        <f t="shared" si="5"/>
        <v>0</v>
      </c>
      <c r="P54" s="61">
        <v>0</v>
      </c>
      <c r="Q54" s="61">
        <v>0</v>
      </c>
      <c r="R54" s="61">
        <v>0</v>
      </c>
      <c r="S54" s="61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61">
        <f t="shared" si="6"/>
        <v>0</v>
      </c>
      <c r="AF54" s="61">
        <f t="shared" si="6"/>
        <v>0</v>
      </c>
      <c r="AG54" s="61">
        <f t="shared" si="6"/>
        <v>0</v>
      </c>
      <c r="AH54" s="61">
        <f t="shared" si="6"/>
        <v>0</v>
      </c>
      <c r="AI54" s="61">
        <f t="shared" si="6"/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</row>
    <row r="55" spans="1:55" ht="25.5" x14ac:dyDescent="0.25">
      <c r="A55" s="39" t="s">
        <v>50</v>
      </c>
      <c r="B55" s="40" t="s">
        <v>252</v>
      </c>
      <c r="C55" s="42" t="s">
        <v>253</v>
      </c>
      <c r="D55" s="29">
        <v>0</v>
      </c>
      <c r="E55" s="29">
        <f t="shared" si="2"/>
        <v>0</v>
      </c>
      <c r="F55" s="29">
        <f t="shared" si="2"/>
        <v>0</v>
      </c>
      <c r="G55" s="29">
        <f t="shared" si="2"/>
        <v>0</v>
      </c>
      <c r="H55" s="29">
        <f t="shared" si="2"/>
        <v>0</v>
      </c>
      <c r="I55" s="29">
        <f t="shared" si="3"/>
        <v>0</v>
      </c>
      <c r="J55" s="61">
        <f t="shared" si="4"/>
        <v>0</v>
      </c>
      <c r="K55" s="61">
        <v>0</v>
      </c>
      <c r="L55" s="61">
        <v>0</v>
      </c>
      <c r="M55" s="61">
        <v>0</v>
      </c>
      <c r="N55" s="61">
        <v>0</v>
      </c>
      <c r="O55" s="61">
        <f t="shared" si="5"/>
        <v>0</v>
      </c>
      <c r="P55" s="61">
        <v>0</v>
      </c>
      <c r="Q55" s="61">
        <v>0</v>
      </c>
      <c r="R55" s="61">
        <v>0</v>
      </c>
      <c r="S55" s="61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61">
        <f t="shared" si="6"/>
        <v>0</v>
      </c>
      <c r="AF55" s="61">
        <f t="shared" si="6"/>
        <v>0</v>
      </c>
      <c r="AG55" s="61">
        <f t="shared" si="6"/>
        <v>0</v>
      </c>
      <c r="AH55" s="61">
        <f t="shared" si="6"/>
        <v>0</v>
      </c>
      <c r="AI55" s="61">
        <f t="shared" si="6"/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0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>
        <v>0</v>
      </c>
      <c r="BC55" s="29">
        <v>0</v>
      </c>
    </row>
    <row r="56" spans="1:55" ht="25.5" x14ac:dyDescent="0.25">
      <c r="A56" s="39" t="s">
        <v>50</v>
      </c>
      <c r="B56" s="40" t="s">
        <v>254</v>
      </c>
      <c r="C56" s="42" t="s">
        <v>255</v>
      </c>
      <c r="D56" s="29">
        <v>0</v>
      </c>
      <c r="E56" s="29">
        <f t="shared" si="2"/>
        <v>0</v>
      </c>
      <c r="F56" s="29">
        <f t="shared" si="2"/>
        <v>0</v>
      </c>
      <c r="G56" s="29">
        <f t="shared" si="2"/>
        <v>0</v>
      </c>
      <c r="H56" s="29">
        <f t="shared" si="2"/>
        <v>0</v>
      </c>
      <c r="I56" s="29">
        <f t="shared" si="3"/>
        <v>0</v>
      </c>
      <c r="J56" s="61">
        <f t="shared" si="4"/>
        <v>0</v>
      </c>
      <c r="K56" s="61">
        <v>0</v>
      </c>
      <c r="L56" s="61">
        <v>0</v>
      </c>
      <c r="M56" s="61">
        <v>0</v>
      </c>
      <c r="N56" s="61">
        <v>0</v>
      </c>
      <c r="O56" s="61">
        <f t="shared" si="5"/>
        <v>0</v>
      </c>
      <c r="P56" s="61">
        <v>0</v>
      </c>
      <c r="Q56" s="61">
        <v>0</v>
      </c>
      <c r="R56" s="61">
        <v>0</v>
      </c>
      <c r="S56" s="61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61">
        <f t="shared" si="6"/>
        <v>0</v>
      </c>
      <c r="AF56" s="61">
        <f t="shared" si="6"/>
        <v>0</v>
      </c>
      <c r="AG56" s="61">
        <f t="shared" si="6"/>
        <v>0</v>
      </c>
      <c r="AH56" s="61">
        <f t="shared" si="6"/>
        <v>0</v>
      </c>
      <c r="AI56" s="61">
        <f t="shared" si="6"/>
        <v>0</v>
      </c>
      <c r="AJ56" s="29">
        <v>0</v>
      </c>
      <c r="AK56" s="29">
        <v>0</v>
      </c>
      <c r="AL56" s="29">
        <v>0</v>
      </c>
      <c r="AM56" s="29">
        <v>0</v>
      </c>
      <c r="AN56" s="29">
        <v>0</v>
      </c>
      <c r="AO56" s="29">
        <v>0</v>
      </c>
      <c r="AP56" s="29">
        <v>0</v>
      </c>
      <c r="AQ56" s="29">
        <v>0</v>
      </c>
      <c r="AR56" s="29">
        <v>0</v>
      </c>
      <c r="AS56" s="29">
        <v>0</v>
      </c>
      <c r="AT56" s="29">
        <v>0</v>
      </c>
      <c r="AU56" s="29">
        <v>0</v>
      </c>
      <c r="AV56" s="29">
        <v>0</v>
      </c>
      <c r="AW56" s="29">
        <v>0</v>
      </c>
      <c r="AX56" s="29">
        <v>0</v>
      </c>
      <c r="AY56" s="29">
        <v>0</v>
      </c>
      <c r="AZ56" s="29">
        <v>0</v>
      </c>
      <c r="BA56" s="29">
        <v>0</v>
      </c>
      <c r="BB56" s="29">
        <v>0</v>
      </c>
      <c r="BC56" s="29">
        <v>0</v>
      </c>
    </row>
    <row r="57" spans="1:55" ht="25.5" x14ac:dyDescent="0.25">
      <c r="A57" s="39" t="s">
        <v>50</v>
      </c>
      <c r="B57" s="40" t="s">
        <v>256</v>
      </c>
      <c r="C57" s="42" t="s">
        <v>257</v>
      </c>
      <c r="D57" s="29">
        <v>0</v>
      </c>
      <c r="E57" s="29">
        <f t="shared" si="2"/>
        <v>4.1144962623287071</v>
      </c>
      <c r="F57" s="29">
        <f t="shared" si="2"/>
        <v>0</v>
      </c>
      <c r="G57" s="29">
        <f t="shared" si="2"/>
        <v>1.060930752</v>
      </c>
      <c r="H57" s="29">
        <f t="shared" si="2"/>
        <v>3.0535655103287067</v>
      </c>
      <c r="I57" s="29">
        <f t="shared" si="3"/>
        <v>0</v>
      </c>
      <c r="J57" s="61">
        <f t="shared" si="4"/>
        <v>0</v>
      </c>
      <c r="K57" s="61">
        <v>0</v>
      </c>
      <c r="L57" s="61">
        <v>0</v>
      </c>
      <c r="M57" s="61">
        <v>0</v>
      </c>
      <c r="N57" s="61">
        <v>0</v>
      </c>
      <c r="O57" s="61">
        <f t="shared" si="5"/>
        <v>4.1144962623287071</v>
      </c>
      <c r="P57" s="61">
        <v>0</v>
      </c>
      <c r="Q57" s="61">
        <v>1.060930752</v>
      </c>
      <c r="R57" s="61">
        <v>3.0535655103287067</v>
      </c>
      <c r="S57" s="61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61">
        <f t="shared" si="6"/>
        <v>0</v>
      </c>
      <c r="AF57" s="61">
        <f t="shared" si="6"/>
        <v>0</v>
      </c>
      <c r="AG57" s="61">
        <f t="shared" si="6"/>
        <v>0</v>
      </c>
      <c r="AH57" s="61">
        <f t="shared" si="6"/>
        <v>0</v>
      </c>
      <c r="AI57" s="61">
        <f t="shared" si="6"/>
        <v>0</v>
      </c>
      <c r="AJ57" s="29">
        <v>0</v>
      </c>
      <c r="AK57" s="29">
        <v>0</v>
      </c>
      <c r="AL57" s="29">
        <v>0</v>
      </c>
      <c r="AM57" s="29">
        <v>0</v>
      </c>
      <c r="AN57" s="29">
        <v>0</v>
      </c>
      <c r="AO57" s="29">
        <v>0</v>
      </c>
      <c r="AP57" s="29">
        <v>0</v>
      </c>
      <c r="AQ57" s="29">
        <v>0</v>
      </c>
      <c r="AR57" s="29">
        <v>0</v>
      </c>
      <c r="AS57" s="29">
        <v>0</v>
      </c>
      <c r="AT57" s="29">
        <v>0</v>
      </c>
      <c r="AU57" s="29">
        <v>0</v>
      </c>
      <c r="AV57" s="29">
        <v>0</v>
      </c>
      <c r="AW57" s="29">
        <v>0</v>
      </c>
      <c r="AX57" s="29">
        <v>0</v>
      </c>
      <c r="AY57" s="29">
        <v>0</v>
      </c>
      <c r="AZ57" s="29">
        <v>0</v>
      </c>
      <c r="BA57" s="29">
        <v>0</v>
      </c>
      <c r="BB57" s="29">
        <v>0</v>
      </c>
      <c r="BC57" s="29">
        <v>0</v>
      </c>
    </row>
    <row r="58" spans="1:55" ht="25.5" x14ac:dyDescent="0.25">
      <c r="A58" s="39" t="s">
        <v>50</v>
      </c>
      <c r="B58" s="40" t="s">
        <v>258</v>
      </c>
      <c r="C58" s="42" t="s">
        <v>259</v>
      </c>
      <c r="D58" s="29">
        <v>0</v>
      </c>
      <c r="E58" s="29">
        <f t="shared" si="2"/>
        <v>0</v>
      </c>
      <c r="F58" s="29">
        <f t="shared" si="2"/>
        <v>0</v>
      </c>
      <c r="G58" s="29">
        <f t="shared" si="2"/>
        <v>0</v>
      </c>
      <c r="H58" s="29">
        <f t="shared" si="2"/>
        <v>0</v>
      </c>
      <c r="I58" s="29">
        <f t="shared" si="3"/>
        <v>0</v>
      </c>
      <c r="J58" s="61">
        <f t="shared" si="4"/>
        <v>0</v>
      </c>
      <c r="K58" s="61">
        <v>0</v>
      </c>
      <c r="L58" s="61">
        <v>0</v>
      </c>
      <c r="M58" s="61">
        <v>0</v>
      </c>
      <c r="N58" s="61">
        <v>0</v>
      </c>
      <c r="O58" s="61">
        <f t="shared" si="5"/>
        <v>0</v>
      </c>
      <c r="P58" s="61">
        <v>0</v>
      </c>
      <c r="Q58" s="61">
        <v>0</v>
      </c>
      <c r="R58" s="61">
        <v>0</v>
      </c>
      <c r="S58" s="61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61">
        <f t="shared" si="6"/>
        <v>0</v>
      </c>
      <c r="AF58" s="61">
        <f t="shared" si="6"/>
        <v>0</v>
      </c>
      <c r="AG58" s="61">
        <f t="shared" si="6"/>
        <v>0</v>
      </c>
      <c r="AH58" s="61">
        <f t="shared" si="6"/>
        <v>0</v>
      </c>
      <c r="AI58" s="61">
        <f t="shared" si="6"/>
        <v>0</v>
      </c>
      <c r="AJ58" s="29">
        <v>0</v>
      </c>
      <c r="AK58" s="29">
        <v>0</v>
      </c>
      <c r="AL58" s="29">
        <v>0</v>
      </c>
      <c r="AM58" s="29">
        <v>0</v>
      </c>
      <c r="AN58" s="29">
        <v>0</v>
      </c>
      <c r="AO58" s="29">
        <v>0</v>
      </c>
      <c r="AP58" s="29">
        <v>0</v>
      </c>
      <c r="AQ58" s="29">
        <v>0</v>
      </c>
      <c r="AR58" s="29">
        <v>0</v>
      </c>
      <c r="AS58" s="29">
        <v>0</v>
      </c>
      <c r="AT58" s="29">
        <v>0</v>
      </c>
      <c r="AU58" s="29">
        <v>0</v>
      </c>
      <c r="AV58" s="29">
        <v>0</v>
      </c>
      <c r="AW58" s="29">
        <v>0</v>
      </c>
      <c r="AX58" s="29">
        <v>0</v>
      </c>
      <c r="AY58" s="29">
        <v>0</v>
      </c>
      <c r="AZ58" s="29">
        <v>0</v>
      </c>
      <c r="BA58" s="29">
        <v>0</v>
      </c>
      <c r="BB58" s="29">
        <v>0</v>
      </c>
      <c r="BC58" s="29">
        <v>0</v>
      </c>
    </row>
    <row r="59" spans="1:55" ht="25.5" x14ac:dyDescent="0.25">
      <c r="A59" s="39" t="s">
        <v>50</v>
      </c>
      <c r="B59" s="40" t="s">
        <v>260</v>
      </c>
      <c r="C59" s="42" t="s">
        <v>261</v>
      </c>
      <c r="D59" s="29">
        <v>0</v>
      </c>
      <c r="E59" s="29">
        <f t="shared" si="2"/>
        <v>0</v>
      </c>
      <c r="F59" s="29">
        <f t="shared" si="2"/>
        <v>0</v>
      </c>
      <c r="G59" s="29">
        <f t="shared" si="2"/>
        <v>0</v>
      </c>
      <c r="H59" s="29">
        <f t="shared" si="2"/>
        <v>0</v>
      </c>
      <c r="I59" s="29">
        <f t="shared" si="3"/>
        <v>0</v>
      </c>
      <c r="J59" s="61">
        <f t="shared" si="4"/>
        <v>0</v>
      </c>
      <c r="K59" s="61">
        <v>0</v>
      </c>
      <c r="L59" s="61">
        <v>0</v>
      </c>
      <c r="M59" s="61">
        <v>0</v>
      </c>
      <c r="N59" s="61">
        <v>0</v>
      </c>
      <c r="O59" s="61">
        <f t="shared" si="5"/>
        <v>0</v>
      </c>
      <c r="P59" s="61">
        <v>0</v>
      </c>
      <c r="Q59" s="61">
        <v>0</v>
      </c>
      <c r="R59" s="61">
        <v>0</v>
      </c>
      <c r="S59" s="61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61">
        <f t="shared" si="6"/>
        <v>0</v>
      </c>
      <c r="AF59" s="61">
        <f t="shared" si="6"/>
        <v>0</v>
      </c>
      <c r="AG59" s="61">
        <f t="shared" si="6"/>
        <v>0</v>
      </c>
      <c r="AH59" s="61">
        <f t="shared" si="6"/>
        <v>0</v>
      </c>
      <c r="AI59" s="61">
        <f t="shared" si="6"/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</row>
    <row r="60" spans="1:55" ht="25.5" x14ac:dyDescent="0.25">
      <c r="A60" s="39" t="s">
        <v>50</v>
      </c>
      <c r="B60" s="40" t="s">
        <v>262</v>
      </c>
      <c r="C60" s="42" t="s">
        <v>263</v>
      </c>
      <c r="D60" s="29">
        <v>0</v>
      </c>
      <c r="E60" s="29">
        <f t="shared" si="2"/>
        <v>0</v>
      </c>
      <c r="F60" s="29">
        <f t="shared" si="2"/>
        <v>0</v>
      </c>
      <c r="G60" s="29">
        <f t="shared" si="2"/>
        <v>0</v>
      </c>
      <c r="H60" s="29">
        <f t="shared" si="2"/>
        <v>0</v>
      </c>
      <c r="I60" s="29">
        <f t="shared" si="3"/>
        <v>0</v>
      </c>
      <c r="J60" s="61">
        <f t="shared" si="4"/>
        <v>0</v>
      </c>
      <c r="K60" s="61">
        <v>0</v>
      </c>
      <c r="L60" s="61">
        <v>0</v>
      </c>
      <c r="M60" s="61">
        <v>0</v>
      </c>
      <c r="N60" s="61">
        <v>0</v>
      </c>
      <c r="O60" s="61">
        <f t="shared" si="5"/>
        <v>0</v>
      </c>
      <c r="P60" s="61">
        <v>0</v>
      </c>
      <c r="Q60" s="61">
        <v>0</v>
      </c>
      <c r="R60" s="61">
        <v>0</v>
      </c>
      <c r="S60" s="61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61">
        <f t="shared" si="6"/>
        <v>0</v>
      </c>
      <c r="AF60" s="61">
        <f t="shared" si="6"/>
        <v>0</v>
      </c>
      <c r="AG60" s="61">
        <f t="shared" si="6"/>
        <v>0</v>
      </c>
      <c r="AH60" s="61">
        <f t="shared" si="6"/>
        <v>0</v>
      </c>
      <c r="AI60" s="61">
        <f t="shared" si="6"/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</row>
    <row r="61" spans="1:55" ht="51" x14ac:dyDescent="0.25">
      <c r="A61" s="39" t="s">
        <v>50</v>
      </c>
      <c r="B61" s="40" t="s">
        <v>264</v>
      </c>
      <c r="C61" s="42" t="s">
        <v>265</v>
      </c>
      <c r="D61" s="29">
        <v>0</v>
      </c>
      <c r="E61" s="29">
        <f t="shared" si="2"/>
        <v>0</v>
      </c>
      <c r="F61" s="29">
        <f t="shared" si="2"/>
        <v>0</v>
      </c>
      <c r="G61" s="29">
        <f t="shared" si="2"/>
        <v>0</v>
      </c>
      <c r="H61" s="29">
        <f t="shared" si="2"/>
        <v>0</v>
      </c>
      <c r="I61" s="29">
        <f t="shared" si="3"/>
        <v>0</v>
      </c>
      <c r="J61" s="61">
        <f t="shared" si="4"/>
        <v>0</v>
      </c>
      <c r="K61" s="61">
        <v>0</v>
      </c>
      <c r="L61" s="61">
        <v>0</v>
      </c>
      <c r="M61" s="61">
        <v>0</v>
      </c>
      <c r="N61" s="61">
        <v>0</v>
      </c>
      <c r="O61" s="61">
        <f t="shared" si="5"/>
        <v>0</v>
      </c>
      <c r="P61" s="61">
        <v>0</v>
      </c>
      <c r="Q61" s="61">
        <v>0</v>
      </c>
      <c r="R61" s="61">
        <v>0</v>
      </c>
      <c r="S61" s="61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61">
        <f t="shared" si="6"/>
        <v>0</v>
      </c>
      <c r="AF61" s="61">
        <f t="shared" si="6"/>
        <v>0</v>
      </c>
      <c r="AG61" s="61">
        <f t="shared" si="6"/>
        <v>0</v>
      </c>
      <c r="AH61" s="61">
        <f t="shared" si="6"/>
        <v>0</v>
      </c>
      <c r="AI61" s="61">
        <f t="shared" si="6"/>
        <v>0</v>
      </c>
      <c r="AJ61" s="29">
        <v>0</v>
      </c>
      <c r="AK61" s="29">
        <v>0</v>
      </c>
      <c r="AL61" s="29">
        <v>0</v>
      </c>
      <c r="AM61" s="29">
        <v>0</v>
      </c>
      <c r="AN61" s="29">
        <v>0</v>
      </c>
      <c r="AO61" s="29">
        <v>0</v>
      </c>
      <c r="AP61" s="29">
        <v>0</v>
      </c>
      <c r="AQ61" s="29">
        <v>0</v>
      </c>
      <c r="AR61" s="29">
        <v>0</v>
      </c>
      <c r="AS61" s="29">
        <v>0</v>
      </c>
      <c r="AT61" s="29">
        <v>0</v>
      </c>
      <c r="AU61" s="29">
        <v>0</v>
      </c>
      <c r="AV61" s="29">
        <v>0</v>
      </c>
      <c r="AW61" s="29">
        <v>0</v>
      </c>
      <c r="AX61" s="29">
        <v>0</v>
      </c>
      <c r="AY61" s="29">
        <v>0</v>
      </c>
      <c r="AZ61" s="29">
        <v>0</v>
      </c>
      <c r="BA61" s="29">
        <v>0</v>
      </c>
      <c r="BB61" s="29">
        <v>0</v>
      </c>
      <c r="BC61" s="29">
        <v>0</v>
      </c>
    </row>
    <row r="62" spans="1:55" ht="38.25" x14ac:dyDescent="0.25">
      <c r="A62" s="39" t="s">
        <v>50</v>
      </c>
      <c r="B62" s="40" t="s">
        <v>266</v>
      </c>
      <c r="C62" s="42" t="s">
        <v>267</v>
      </c>
      <c r="D62" s="29">
        <v>0</v>
      </c>
      <c r="E62" s="29">
        <f t="shared" si="2"/>
        <v>0</v>
      </c>
      <c r="F62" s="29">
        <f t="shared" si="2"/>
        <v>0</v>
      </c>
      <c r="G62" s="29">
        <f t="shared" si="2"/>
        <v>0</v>
      </c>
      <c r="H62" s="29">
        <f t="shared" si="2"/>
        <v>0</v>
      </c>
      <c r="I62" s="29">
        <f t="shared" si="3"/>
        <v>0</v>
      </c>
      <c r="J62" s="61">
        <f t="shared" si="4"/>
        <v>0</v>
      </c>
      <c r="K62" s="61">
        <v>0</v>
      </c>
      <c r="L62" s="61">
        <v>0</v>
      </c>
      <c r="M62" s="61">
        <v>0</v>
      </c>
      <c r="N62" s="61">
        <v>0</v>
      </c>
      <c r="O62" s="61">
        <f t="shared" si="5"/>
        <v>0</v>
      </c>
      <c r="P62" s="61">
        <v>0</v>
      </c>
      <c r="Q62" s="61">
        <v>0</v>
      </c>
      <c r="R62" s="61">
        <v>0</v>
      </c>
      <c r="S62" s="61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61">
        <f t="shared" si="6"/>
        <v>0</v>
      </c>
      <c r="AF62" s="61">
        <f t="shared" si="6"/>
        <v>0</v>
      </c>
      <c r="AG62" s="61">
        <f t="shared" si="6"/>
        <v>0</v>
      </c>
      <c r="AH62" s="61">
        <f t="shared" si="6"/>
        <v>0</v>
      </c>
      <c r="AI62" s="61">
        <f t="shared" si="6"/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0</v>
      </c>
      <c r="AU62" s="29">
        <v>0</v>
      </c>
      <c r="AV62" s="29">
        <v>0</v>
      </c>
      <c r="AW62" s="29">
        <v>0</v>
      </c>
      <c r="AX62" s="29">
        <v>0</v>
      </c>
      <c r="AY62" s="29">
        <v>0</v>
      </c>
      <c r="AZ62" s="29">
        <v>0</v>
      </c>
      <c r="BA62" s="29">
        <v>0</v>
      </c>
      <c r="BB62" s="29">
        <v>0</v>
      </c>
      <c r="BC62" s="29">
        <v>0</v>
      </c>
    </row>
    <row r="63" spans="1:55" ht="63.75" x14ac:dyDescent="0.25">
      <c r="A63" s="39" t="s">
        <v>50</v>
      </c>
      <c r="B63" s="40" t="s">
        <v>268</v>
      </c>
      <c r="C63" s="42" t="s">
        <v>269</v>
      </c>
      <c r="D63" s="29">
        <v>0</v>
      </c>
      <c r="E63" s="29">
        <f t="shared" si="2"/>
        <v>0</v>
      </c>
      <c r="F63" s="29">
        <f t="shared" si="2"/>
        <v>0</v>
      </c>
      <c r="G63" s="29">
        <f t="shared" si="2"/>
        <v>0</v>
      </c>
      <c r="H63" s="29">
        <f t="shared" si="2"/>
        <v>0</v>
      </c>
      <c r="I63" s="29">
        <f t="shared" si="3"/>
        <v>0</v>
      </c>
      <c r="J63" s="61">
        <f t="shared" si="4"/>
        <v>0</v>
      </c>
      <c r="K63" s="61">
        <v>0</v>
      </c>
      <c r="L63" s="61">
        <v>0</v>
      </c>
      <c r="M63" s="61">
        <v>0</v>
      </c>
      <c r="N63" s="61">
        <v>0</v>
      </c>
      <c r="O63" s="61">
        <f t="shared" si="5"/>
        <v>0</v>
      </c>
      <c r="P63" s="61">
        <v>0</v>
      </c>
      <c r="Q63" s="61">
        <v>0</v>
      </c>
      <c r="R63" s="61">
        <v>0</v>
      </c>
      <c r="S63" s="61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61">
        <f t="shared" si="6"/>
        <v>0</v>
      </c>
      <c r="AF63" s="61">
        <f t="shared" si="6"/>
        <v>0</v>
      </c>
      <c r="AG63" s="61">
        <f t="shared" si="6"/>
        <v>0</v>
      </c>
      <c r="AH63" s="61">
        <f t="shared" si="6"/>
        <v>0</v>
      </c>
      <c r="AI63" s="61">
        <f t="shared" si="6"/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</row>
    <row r="64" spans="1:55" ht="25.5" x14ac:dyDescent="0.25">
      <c r="A64" s="39" t="s">
        <v>50</v>
      </c>
      <c r="B64" s="40" t="s">
        <v>481</v>
      </c>
      <c r="C64" s="42" t="s">
        <v>270</v>
      </c>
      <c r="D64" s="29">
        <v>0</v>
      </c>
      <c r="E64" s="29">
        <f t="shared" si="2"/>
        <v>5.4132096000000011E-2</v>
      </c>
      <c r="F64" s="29">
        <f t="shared" si="2"/>
        <v>7.3469039999999996E-3</v>
      </c>
      <c r="G64" s="29">
        <f t="shared" si="2"/>
        <v>4.678519200000001E-2</v>
      </c>
      <c r="H64" s="29">
        <f t="shared" si="2"/>
        <v>0</v>
      </c>
      <c r="I64" s="29">
        <f t="shared" si="3"/>
        <v>0</v>
      </c>
      <c r="J64" s="61">
        <f t="shared" si="4"/>
        <v>5.4132096000000011E-2</v>
      </c>
      <c r="K64" s="61">
        <v>7.3469039999999996E-3</v>
      </c>
      <c r="L64" s="61">
        <v>4.678519200000001E-2</v>
      </c>
      <c r="M64" s="61">
        <v>0</v>
      </c>
      <c r="N64" s="61">
        <v>0</v>
      </c>
      <c r="O64" s="61">
        <f t="shared" si="5"/>
        <v>0</v>
      </c>
      <c r="P64" s="61">
        <v>0</v>
      </c>
      <c r="Q64" s="61">
        <v>0</v>
      </c>
      <c r="R64" s="61">
        <v>0</v>
      </c>
      <c r="S64" s="61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61">
        <f t="shared" si="6"/>
        <v>2.6057268800000002</v>
      </c>
      <c r="AF64" s="61">
        <f t="shared" si="6"/>
        <v>6.1224199999999999E-3</v>
      </c>
      <c r="AG64" s="61">
        <f t="shared" si="6"/>
        <v>1.2482626999999999</v>
      </c>
      <c r="AH64" s="61">
        <f t="shared" si="6"/>
        <v>1.3513417599999999</v>
      </c>
      <c r="AI64" s="61">
        <f t="shared" si="6"/>
        <v>0</v>
      </c>
      <c r="AJ64" s="29">
        <v>0</v>
      </c>
      <c r="AK64" s="29">
        <v>0</v>
      </c>
      <c r="AL64" s="29">
        <v>0</v>
      </c>
      <c r="AM64" s="29">
        <v>0</v>
      </c>
      <c r="AN64" s="29">
        <v>0</v>
      </c>
      <c r="AO64" s="29">
        <v>2.6057268800000002</v>
      </c>
      <c r="AP64" s="29">
        <v>6.1224199999999999E-3</v>
      </c>
      <c r="AQ64" s="29">
        <v>1.2482626999999999</v>
      </c>
      <c r="AR64" s="29">
        <v>1.3513417599999999</v>
      </c>
      <c r="AS64" s="29">
        <v>0</v>
      </c>
      <c r="AT64" s="29">
        <v>0</v>
      </c>
      <c r="AU64" s="29">
        <v>0</v>
      </c>
      <c r="AV64" s="29">
        <v>0</v>
      </c>
      <c r="AW64" s="29">
        <v>0</v>
      </c>
      <c r="AX64" s="29">
        <v>0</v>
      </c>
      <c r="AY64" s="29">
        <v>0</v>
      </c>
      <c r="AZ64" s="29">
        <v>0</v>
      </c>
      <c r="BA64" s="29">
        <v>0</v>
      </c>
      <c r="BB64" s="29">
        <v>0</v>
      </c>
      <c r="BC64" s="29">
        <v>0</v>
      </c>
    </row>
    <row r="65" spans="1:55" ht="25.5" x14ac:dyDescent="0.25">
      <c r="A65" s="39" t="s">
        <v>50</v>
      </c>
      <c r="B65" s="40" t="s">
        <v>271</v>
      </c>
      <c r="C65" s="42" t="s">
        <v>272</v>
      </c>
      <c r="D65" s="29">
        <v>0</v>
      </c>
      <c r="E65" s="29">
        <f t="shared" si="2"/>
        <v>0</v>
      </c>
      <c r="F65" s="29">
        <f t="shared" si="2"/>
        <v>0</v>
      </c>
      <c r="G65" s="29">
        <f t="shared" si="2"/>
        <v>0</v>
      </c>
      <c r="H65" s="29">
        <f t="shared" si="2"/>
        <v>0</v>
      </c>
      <c r="I65" s="29">
        <f t="shared" si="3"/>
        <v>0</v>
      </c>
      <c r="J65" s="61">
        <f t="shared" si="4"/>
        <v>0</v>
      </c>
      <c r="K65" s="61">
        <v>0</v>
      </c>
      <c r="L65" s="61">
        <v>0</v>
      </c>
      <c r="M65" s="61">
        <v>0</v>
      </c>
      <c r="N65" s="61">
        <v>0</v>
      </c>
      <c r="O65" s="61">
        <f t="shared" si="5"/>
        <v>0</v>
      </c>
      <c r="P65" s="61">
        <v>0</v>
      </c>
      <c r="Q65" s="61">
        <v>0</v>
      </c>
      <c r="R65" s="61">
        <v>0</v>
      </c>
      <c r="S65" s="61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61">
        <f t="shared" si="6"/>
        <v>0</v>
      </c>
      <c r="AF65" s="61">
        <f t="shared" si="6"/>
        <v>0</v>
      </c>
      <c r="AG65" s="61">
        <f t="shared" si="6"/>
        <v>0</v>
      </c>
      <c r="AH65" s="61">
        <f t="shared" si="6"/>
        <v>0</v>
      </c>
      <c r="AI65" s="61">
        <f t="shared" si="6"/>
        <v>0</v>
      </c>
      <c r="AJ65" s="29">
        <v>0</v>
      </c>
      <c r="AK65" s="29">
        <v>0</v>
      </c>
      <c r="AL65" s="29">
        <v>0</v>
      </c>
      <c r="AM65" s="29">
        <v>0</v>
      </c>
      <c r="AN65" s="29">
        <v>0</v>
      </c>
      <c r="AO65" s="29">
        <v>0</v>
      </c>
      <c r="AP65" s="29">
        <v>0</v>
      </c>
      <c r="AQ65" s="29">
        <v>0</v>
      </c>
      <c r="AR65" s="29">
        <v>0</v>
      </c>
      <c r="AS65" s="29">
        <v>0</v>
      </c>
      <c r="AT65" s="29">
        <v>0</v>
      </c>
      <c r="AU65" s="29">
        <v>0</v>
      </c>
      <c r="AV65" s="29">
        <v>0</v>
      </c>
      <c r="AW65" s="29">
        <v>0</v>
      </c>
      <c r="AX65" s="29">
        <v>0</v>
      </c>
      <c r="AY65" s="29">
        <v>0</v>
      </c>
      <c r="AZ65" s="29">
        <v>0</v>
      </c>
      <c r="BA65" s="29">
        <v>0</v>
      </c>
      <c r="BB65" s="29">
        <v>0</v>
      </c>
      <c r="BC65" s="29">
        <v>0</v>
      </c>
    </row>
    <row r="66" spans="1:55" ht="25.5" x14ac:dyDescent="0.25">
      <c r="A66" s="39" t="s">
        <v>50</v>
      </c>
      <c r="B66" s="40" t="s">
        <v>273</v>
      </c>
      <c r="C66" s="42" t="s">
        <v>274</v>
      </c>
      <c r="D66" s="29">
        <v>0</v>
      </c>
      <c r="E66" s="29">
        <f t="shared" si="2"/>
        <v>7.2055310501134798E-2</v>
      </c>
      <c r="F66" s="29">
        <f t="shared" si="2"/>
        <v>1.8579599999999998E-2</v>
      </c>
      <c r="G66" s="29">
        <f t="shared" si="2"/>
        <v>0</v>
      </c>
      <c r="H66" s="29">
        <f t="shared" si="2"/>
        <v>5.3475710501134803E-2</v>
      </c>
      <c r="I66" s="29">
        <f t="shared" si="3"/>
        <v>0</v>
      </c>
      <c r="J66" s="61">
        <f t="shared" si="4"/>
        <v>4.6224191999999997E-2</v>
      </c>
      <c r="K66" s="61">
        <v>1.8579599999999998E-2</v>
      </c>
      <c r="L66" s="61">
        <v>2.7644591999999999E-2</v>
      </c>
      <c r="M66" s="61">
        <v>0</v>
      </c>
      <c r="N66" s="61">
        <v>0</v>
      </c>
      <c r="O66" s="61">
        <f t="shared" si="5"/>
        <v>2.5831118501134804E-2</v>
      </c>
      <c r="P66" s="61">
        <v>0</v>
      </c>
      <c r="Q66" s="61">
        <v>-2.7644591999999999E-2</v>
      </c>
      <c r="R66" s="61">
        <v>5.3475710501134803E-2</v>
      </c>
      <c r="S66" s="61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61">
        <f t="shared" si="6"/>
        <v>3.8520159999999998E-2</v>
      </c>
      <c r="AF66" s="61">
        <f t="shared" si="6"/>
        <v>1.5483E-2</v>
      </c>
      <c r="AG66" s="61">
        <f t="shared" si="6"/>
        <v>2.3037160000000001E-2</v>
      </c>
      <c r="AH66" s="61">
        <f t="shared" si="6"/>
        <v>0</v>
      </c>
      <c r="AI66" s="61">
        <f t="shared" si="6"/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3.8520159999999998E-2</v>
      </c>
      <c r="AP66" s="29">
        <v>1.5483E-2</v>
      </c>
      <c r="AQ66" s="29">
        <v>2.3037160000000001E-2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</row>
    <row r="67" spans="1:55" ht="25.5" x14ac:dyDescent="0.25">
      <c r="A67" s="39" t="s">
        <v>50</v>
      </c>
      <c r="B67" s="40" t="s">
        <v>275</v>
      </c>
      <c r="C67" s="42" t="s">
        <v>276</v>
      </c>
      <c r="D67" s="29">
        <v>0</v>
      </c>
      <c r="E67" s="29">
        <f t="shared" si="2"/>
        <v>0</v>
      </c>
      <c r="F67" s="29">
        <f t="shared" si="2"/>
        <v>0</v>
      </c>
      <c r="G67" s="29">
        <f t="shared" si="2"/>
        <v>0</v>
      </c>
      <c r="H67" s="29">
        <f t="shared" si="2"/>
        <v>0</v>
      </c>
      <c r="I67" s="29">
        <f t="shared" si="3"/>
        <v>0</v>
      </c>
      <c r="J67" s="61">
        <f t="shared" si="4"/>
        <v>3.1199999999999999E-3</v>
      </c>
      <c r="K67" s="61">
        <v>3.1199999999999999E-3</v>
      </c>
      <c r="L67" s="61">
        <v>0</v>
      </c>
      <c r="M67" s="61">
        <v>0</v>
      </c>
      <c r="N67" s="61">
        <v>0</v>
      </c>
      <c r="O67" s="61">
        <f t="shared" si="5"/>
        <v>-3.1199999999999999E-3</v>
      </c>
      <c r="P67" s="61">
        <v>-3.1199999999999999E-3</v>
      </c>
      <c r="Q67" s="61">
        <v>0</v>
      </c>
      <c r="R67" s="61">
        <v>0</v>
      </c>
      <c r="S67" s="61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61">
        <f t="shared" si="6"/>
        <v>0</v>
      </c>
      <c r="AF67" s="61">
        <f t="shared" si="6"/>
        <v>0</v>
      </c>
      <c r="AG67" s="61">
        <f t="shared" si="6"/>
        <v>0</v>
      </c>
      <c r="AH67" s="61">
        <f t="shared" si="6"/>
        <v>0</v>
      </c>
      <c r="AI67" s="61">
        <f t="shared" si="6"/>
        <v>0</v>
      </c>
      <c r="AJ67" s="29">
        <v>0</v>
      </c>
      <c r="AK67" s="29">
        <v>0</v>
      </c>
      <c r="AL67" s="29">
        <v>0</v>
      </c>
      <c r="AM67" s="29">
        <v>0</v>
      </c>
      <c r="AN67" s="29">
        <v>0</v>
      </c>
      <c r="AO67" s="29">
        <v>0</v>
      </c>
      <c r="AP67" s="29">
        <v>0</v>
      </c>
      <c r="AQ67" s="29">
        <v>0</v>
      </c>
      <c r="AR67" s="29">
        <v>0</v>
      </c>
      <c r="AS67" s="29">
        <v>0</v>
      </c>
      <c r="AT67" s="29">
        <v>0</v>
      </c>
      <c r="AU67" s="29">
        <v>0</v>
      </c>
      <c r="AV67" s="29">
        <v>0</v>
      </c>
      <c r="AW67" s="29">
        <v>0</v>
      </c>
      <c r="AX67" s="29">
        <v>0</v>
      </c>
      <c r="AY67" s="29">
        <v>0</v>
      </c>
      <c r="AZ67" s="29">
        <v>0</v>
      </c>
      <c r="BA67" s="29">
        <v>0</v>
      </c>
      <c r="BB67" s="29">
        <v>0</v>
      </c>
      <c r="BC67" s="29">
        <v>0</v>
      </c>
    </row>
    <row r="68" spans="1:55" ht="25.5" x14ac:dyDescent="0.25">
      <c r="A68" s="39" t="s">
        <v>50</v>
      </c>
      <c r="B68" s="40" t="s">
        <v>277</v>
      </c>
      <c r="C68" s="42" t="s">
        <v>278</v>
      </c>
      <c r="D68" s="29">
        <v>0</v>
      </c>
      <c r="E68" s="29">
        <f t="shared" si="2"/>
        <v>0</v>
      </c>
      <c r="F68" s="29">
        <f t="shared" si="2"/>
        <v>0</v>
      </c>
      <c r="G68" s="29">
        <f t="shared" si="2"/>
        <v>0</v>
      </c>
      <c r="H68" s="29">
        <f t="shared" si="2"/>
        <v>0</v>
      </c>
      <c r="I68" s="29">
        <f t="shared" si="3"/>
        <v>0</v>
      </c>
      <c r="J68" s="61">
        <f t="shared" si="4"/>
        <v>0</v>
      </c>
      <c r="K68" s="61">
        <v>0</v>
      </c>
      <c r="L68" s="61">
        <v>0</v>
      </c>
      <c r="M68" s="61">
        <v>0</v>
      </c>
      <c r="N68" s="61">
        <v>0</v>
      </c>
      <c r="O68" s="61">
        <f t="shared" si="5"/>
        <v>0</v>
      </c>
      <c r="P68" s="61">
        <v>0</v>
      </c>
      <c r="Q68" s="61">
        <v>0</v>
      </c>
      <c r="R68" s="61">
        <v>0</v>
      </c>
      <c r="S68" s="61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61">
        <f t="shared" si="6"/>
        <v>2.5999999999999999E-3</v>
      </c>
      <c r="AF68" s="61">
        <f t="shared" si="6"/>
        <v>2.5999999999999999E-3</v>
      </c>
      <c r="AG68" s="61">
        <f t="shared" si="6"/>
        <v>0</v>
      </c>
      <c r="AH68" s="61">
        <f t="shared" si="6"/>
        <v>0</v>
      </c>
      <c r="AI68" s="61">
        <f t="shared" si="6"/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2.5999999999999999E-3</v>
      </c>
      <c r="AP68" s="29">
        <v>2.5999999999999999E-3</v>
      </c>
      <c r="AQ68" s="29">
        <v>0</v>
      </c>
      <c r="AR68" s="29">
        <v>0</v>
      </c>
      <c r="AS68" s="29">
        <v>0</v>
      </c>
      <c r="AT68" s="29">
        <v>0</v>
      </c>
      <c r="AU68" s="29">
        <v>0</v>
      </c>
      <c r="AV68" s="29">
        <v>0</v>
      </c>
      <c r="AW68" s="29">
        <v>0</v>
      </c>
      <c r="AX68" s="29">
        <v>0</v>
      </c>
      <c r="AY68" s="29">
        <v>0</v>
      </c>
      <c r="AZ68" s="29">
        <v>0</v>
      </c>
      <c r="BA68" s="29">
        <v>0</v>
      </c>
      <c r="BB68" s="29">
        <v>0</v>
      </c>
      <c r="BC68" s="29">
        <v>0</v>
      </c>
    </row>
    <row r="69" spans="1:55" ht="25.5" x14ac:dyDescent="0.25">
      <c r="A69" s="39" t="s">
        <v>50</v>
      </c>
      <c r="B69" s="40" t="s">
        <v>279</v>
      </c>
      <c r="C69" s="42" t="s">
        <v>280</v>
      </c>
      <c r="D69" s="29">
        <v>0</v>
      </c>
      <c r="E69" s="29">
        <f t="shared" si="2"/>
        <v>0</v>
      </c>
      <c r="F69" s="29">
        <f t="shared" si="2"/>
        <v>0</v>
      </c>
      <c r="G69" s="29">
        <f t="shared" si="2"/>
        <v>0</v>
      </c>
      <c r="H69" s="29">
        <f t="shared" si="2"/>
        <v>0</v>
      </c>
      <c r="I69" s="29">
        <f t="shared" si="3"/>
        <v>0</v>
      </c>
      <c r="J69" s="61">
        <f t="shared" si="4"/>
        <v>0</v>
      </c>
      <c r="K69" s="61">
        <v>0</v>
      </c>
      <c r="L69" s="61">
        <v>0</v>
      </c>
      <c r="M69" s="61">
        <v>0</v>
      </c>
      <c r="N69" s="61">
        <v>0</v>
      </c>
      <c r="O69" s="61">
        <f t="shared" si="5"/>
        <v>0</v>
      </c>
      <c r="P69" s="61">
        <v>0</v>
      </c>
      <c r="Q69" s="61">
        <v>0</v>
      </c>
      <c r="R69" s="61">
        <v>0</v>
      </c>
      <c r="S69" s="61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61">
        <f t="shared" si="6"/>
        <v>0</v>
      </c>
      <c r="AF69" s="61">
        <f t="shared" si="6"/>
        <v>0</v>
      </c>
      <c r="AG69" s="61">
        <f t="shared" si="6"/>
        <v>0</v>
      </c>
      <c r="AH69" s="61">
        <f t="shared" si="6"/>
        <v>0</v>
      </c>
      <c r="AI69" s="61">
        <f t="shared" si="6"/>
        <v>0</v>
      </c>
      <c r="AJ69" s="29">
        <v>0</v>
      </c>
      <c r="AK69" s="29">
        <v>0</v>
      </c>
      <c r="AL69" s="29">
        <v>0</v>
      </c>
      <c r="AM69" s="29">
        <v>0</v>
      </c>
      <c r="AN69" s="29">
        <v>0</v>
      </c>
      <c r="AO69" s="29">
        <v>0</v>
      </c>
      <c r="AP69" s="29">
        <v>0</v>
      </c>
      <c r="AQ69" s="29">
        <v>0</v>
      </c>
      <c r="AR69" s="29">
        <v>0</v>
      </c>
      <c r="AS69" s="29">
        <v>0</v>
      </c>
      <c r="AT69" s="29">
        <v>0</v>
      </c>
      <c r="AU69" s="29">
        <v>0</v>
      </c>
      <c r="AV69" s="29">
        <v>0</v>
      </c>
      <c r="AW69" s="29">
        <v>0</v>
      </c>
      <c r="AX69" s="29">
        <v>0</v>
      </c>
      <c r="AY69" s="29">
        <v>0</v>
      </c>
      <c r="AZ69" s="29">
        <v>0</v>
      </c>
      <c r="BA69" s="29">
        <v>0</v>
      </c>
      <c r="BB69" s="29">
        <v>0</v>
      </c>
      <c r="BC69" s="29">
        <v>0</v>
      </c>
    </row>
    <row r="70" spans="1:55" ht="25.5" x14ac:dyDescent="0.25">
      <c r="A70" s="39" t="s">
        <v>50</v>
      </c>
      <c r="B70" s="40" t="s">
        <v>281</v>
      </c>
      <c r="C70" s="42" t="s">
        <v>282</v>
      </c>
      <c r="D70" s="29">
        <v>0</v>
      </c>
      <c r="E70" s="29">
        <f t="shared" si="2"/>
        <v>0</v>
      </c>
      <c r="F70" s="29">
        <f t="shared" si="2"/>
        <v>0</v>
      </c>
      <c r="G70" s="29">
        <f t="shared" si="2"/>
        <v>0</v>
      </c>
      <c r="H70" s="29">
        <f t="shared" si="2"/>
        <v>0</v>
      </c>
      <c r="I70" s="29">
        <f t="shared" si="3"/>
        <v>0</v>
      </c>
      <c r="J70" s="61">
        <f t="shared" si="4"/>
        <v>0</v>
      </c>
      <c r="K70" s="61">
        <v>0</v>
      </c>
      <c r="L70" s="61">
        <v>0</v>
      </c>
      <c r="M70" s="61">
        <v>0</v>
      </c>
      <c r="N70" s="61">
        <v>0</v>
      </c>
      <c r="O70" s="61">
        <f t="shared" si="5"/>
        <v>0</v>
      </c>
      <c r="P70" s="61">
        <v>0</v>
      </c>
      <c r="Q70" s="61">
        <v>0</v>
      </c>
      <c r="R70" s="61">
        <v>0</v>
      </c>
      <c r="S70" s="61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61">
        <f t="shared" si="6"/>
        <v>0</v>
      </c>
      <c r="AF70" s="61">
        <f t="shared" si="6"/>
        <v>0</v>
      </c>
      <c r="AG70" s="61">
        <f t="shared" si="6"/>
        <v>0</v>
      </c>
      <c r="AH70" s="61">
        <f t="shared" si="6"/>
        <v>0</v>
      </c>
      <c r="AI70" s="61">
        <f t="shared" si="6"/>
        <v>0</v>
      </c>
      <c r="AJ70" s="29">
        <v>0</v>
      </c>
      <c r="AK70" s="29">
        <v>0</v>
      </c>
      <c r="AL70" s="29">
        <v>0</v>
      </c>
      <c r="AM70" s="29">
        <v>0</v>
      </c>
      <c r="AN70" s="29">
        <v>0</v>
      </c>
      <c r="AO70" s="29">
        <v>0</v>
      </c>
      <c r="AP70" s="29">
        <v>0</v>
      </c>
      <c r="AQ70" s="29">
        <v>0</v>
      </c>
      <c r="AR70" s="29">
        <v>0</v>
      </c>
      <c r="AS70" s="29">
        <v>0</v>
      </c>
      <c r="AT70" s="29">
        <v>0</v>
      </c>
      <c r="AU70" s="29">
        <v>0</v>
      </c>
      <c r="AV70" s="29">
        <v>0</v>
      </c>
      <c r="AW70" s="29">
        <v>0</v>
      </c>
      <c r="AX70" s="29">
        <v>0</v>
      </c>
      <c r="AY70" s="29">
        <v>0</v>
      </c>
      <c r="AZ70" s="29">
        <v>0</v>
      </c>
      <c r="BA70" s="29">
        <v>0</v>
      </c>
      <c r="BB70" s="29">
        <v>0</v>
      </c>
      <c r="BC70" s="29">
        <v>0</v>
      </c>
    </row>
    <row r="71" spans="1:55" ht="25.5" x14ac:dyDescent="0.25">
      <c r="A71" s="39" t="s">
        <v>50</v>
      </c>
      <c r="B71" s="40" t="s">
        <v>283</v>
      </c>
      <c r="C71" s="42" t="s">
        <v>284</v>
      </c>
      <c r="D71" s="29">
        <v>0</v>
      </c>
      <c r="E71" s="29">
        <f t="shared" si="2"/>
        <v>0</v>
      </c>
      <c r="F71" s="29">
        <f t="shared" si="2"/>
        <v>0</v>
      </c>
      <c r="G71" s="29">
        <f t="shared" si="2"/>
        <v>0</v>
      </c>
      <c r="H71" s="29">
        <f t="shared" si="2"/>
        <v>0</v>
      </c>
      <c r="I71" s="29">
        <f t="shared" si="3"/>
        <v>0</v>
      </c>
      <c r="J71" s="61">
        <f t="shared" si="4"/>
        <v>0</v>
      </c>
      <c r="K71" s="61">
        <v>0</v>
      </c>
      <c r="L71" s="61">
        <v>0</v>
      </c>
      <c r="M71" s="61">
        <v>0</v>
      </c>
      <c r="N71" s="61">
        <v>0</v>
      </c>
      <c r="O71" s="61">
        <f t="shared" si="5"/>
        <v>0</v>
      </c>
      <c r="P71" s="61">
        <v>0</v>
      </c>
      <c r="Q71" s="61">
        <v>0</v>
      </c>
      <c r="R71" s="61">
        <v>0</v>
      </c>
      <c r="S71" s="61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61">
        <f t="shared" si="6"/>
        <v>0</v>
      </c>
      <c r="AF71" s="61">
        <f t="shared" si="6"/>
        <v>0</v>
      </c>
      <c r="AG71" s="61">
        <f t="shared" si="6"/>
        <v>0</v>
      </c>
      <c r="AH71" s="61">
        <f t="shared" si="6"/>
        <v>0</v>
      </c>
      <c r="AI71" s="61">
        <f t="shared" si="6"/>
        <v>0</v>
      </c>
      <c r="AJ71" s="29">
        <v>0</v>
      </c>
      <c r="AK71" s="29">
        <v>0</v>
      </c>
      <c r="AL71" s="29">
        <v>0</v>
      </c>
      <c r="AM71" s="29">
        <v>0</v>
      </c>
      <c r="AN71" s="29">
        <v>0</v>
      </c>
      <c r="AO71" s="29">
        <v>0</v>
      </c>
      <c r="AP71" s="29">
        <v>0</v>
      </c>
      <c r="AQ71" s="29">
        <v>0</v>
      </c>
      <c r="AR71" s="29">
        <v>0</v>
      </c>
      <c r="AS71" s="29">
        <v>0</v>
      </c>
      <c r="AT71" s="29">
        <v>0</v>
      </c>
      <c r="AU71" s="29">
        <v>0</v>
      </c>
      <c r="AV71" s="29">
        <v>0</v>
      </c>
      <c r="AW71" s="29">
        <v>0</v>
      </c>
      <c r="AX71" s="29">
        <v>0</v>
      </c>
      <c r="AY71" s="29">
        <v>0</v>
      </c>
      <c r="AZ71" s="29">
        <v>0</v>
      </c>
      <c r="BA71" s="29">
        <v>0</v>
      </c>
      <c r="BB71" s="29">
        <v>0</v>
      </c>
      <c r="BC71" s="29">
        <v>0</v>
      </c>
    </row>
    <row r="72" spans="1:55" ht="25.5" x14ac:dyDescent="0.25">
      <c r="A72" s="39" t="s">
        <v>50</v>
      </c>
      <c r="B72" s="40" t="s">
        <v>285</v>
      </c>
      <c r="C72" s="42" t="s">
        <v>286</v>
      </c>
      <c r="D72" s="29">
        <v>0</v>
      </c>
      <c r="E72" s="29">
        <f t="shared" si="2"/>
        <v>0</v>
      </c>
      <c r="F72" s="29">
        <f t="shared" si="2"/>
        <v>0</v>
      </c>
      <c r="G72" s="29">
        <f t="shared" si="2"/>
        <v>0</v>
      </c>
      <c r="H72" s="29">
        <f t="shared" si="2"/>
        <v>0</v>
      </c>
      <c r="I72" s="29">
        <f t="shared" si="3"/>
        <v>0</v>
      </c>
      <c r="J72" s="61">
        <f t="shared" si="4"/>
        <v>0</v>
      </c>
      <c r="K72" s="61">
        <v>0</v>
      </c>
      <c r="L72" s="61">
        <v>0</v>
      </c>
      <c r="M72" s="61">
        <v>0</v>
      </c>
      <c r="N72" s="61">
        <v>0</v>
      </c>
      <c r="O72" s="61">
        <f t="shared" si="5"/>
        <v>0</v>
      </c>
      <c r="P72" s="61">
        <v>0</v>
      </c>
      <c r="Q72" s="61">
        <v>0</v>
      </c>
      <c r="R72" s="61">
        <v>0</v>
      </c>
      <c r="S72" s="61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61">
        <f t="shared" si="6"/>
        <v>2.0634799999999999E-3</v>
      </c>
      <c r="AF72" s="61">
        <f t="shared" si="6"/>
        <v>2.0634799999999999E-3</v>
      </c>
      <c r="AG72" s="61">
        <f t="shared" si="6"/>
        <v>0</v>
      </c>
      <c r="AH72" s="61">
        <f t="shared" si="6"/>
        <v>0</v>
      </c>
      <c r="AI72" s="61">
        <f t="shared" si="6"/>
        <v>0</v>
      </c>
      <c r="AJ72" s="29">
        <v>0</v>
      </c>
      <c r="AK72" s="29">
        <v>0</v>
      </c>
      <c r="AL72" s="29">
        <v>0</v>
      </c>
      <c r="AM72" s="29">
        <v>0</v>
      </c>
      <c r="AN72" s="29">
        <v>0</v>
      </c>
      <c r="AO72" s="29">
        <v>2.0634799999999999E-3</v>
      </c>
      <c r="AP72" s="29">
        <v>2.0634799999999999E-3</v>
      </c>
      <c r="AQ72" s="29">
        <v>0</v>
      </c>
      <c r="AR72" s="29">
        <v>0</v>
      </c>
      <c r="AS72" s="29">
        <v>0</v>
      </c>
      <c r="AT72" s="29">
        <v>0</v>
      </c>
      <c r="AU72" s="29">
        <v>0</v>
      </c>
      <c r="AV72" s="29">
        <v>0</v>
      </c>
      <c r="AW72" s="29">
        <v>0</v>
      </c>
      <c r="AX72" s="29">
        <v>0</v>
      </c>
      <c r="AY72" s="29">
        <v>0</v>
      </c>
      <c r="AZ72" s="29">
        <v>0</v>
      </c>
      <c r="BA72" s="29">
        <v>0</v>
      </c>
      <c r="BB72" s="29">
        <v>0</v>
      </c>
      <c r="BC72" s="29">
        <v>0</v>
      </c>
    </row>
    <row r="73" spans="1:55" ht="38.25" x14ac:dyDescent="0.25">
      <c r="A73" s="39" t="s">
        <v>50</v>
      </c>
      <c r="B73" s="40" t="s">
        <v>287</v>
      </c>
      <c r="C73" s="42" t="s">
        <v>288</v>
      </c>
      <c r="D73" s="29">
        <v>0</v>
      </c>
      <c r="E73" s="29">
        <f t="shared" si="2"/>
        <v>0</v>
      </c>
      <c r="F73" s="29">
        <f t="shared" si="2"/>
        <v>0</v>
      </c>
      <c r="G73" s="29">
        <f t="shared" si="2"/>
        <v>0</v>
      </c>
      <c r="H73" s="29">
        <f t="shared" si="2"/>
        <v>0</v>
      </c>
      <c r="I73" s="29">
        <f t="shared" si="3"/>
        <v>0</v>
      </c>
      <c r="J73" s="61">
        <f t="shared" si="4"/>
        <v>8.2141979999999989E-2</v>
      </c>
      <c r="K73" s="61">
        <v>3.5356799999999994E-2</v>
      </c>
      <c r="L73" s="61">
        <v>4.6785179999999996E-2</v>
      </c>
      <c r="M73" s="61">
        <v>0</v>
      </c>
      <c r="N73" s="61">
        <v>0</v>
      </c>
      <c r="O73" s="61">
        <f t="shared" si="5"/>
        <v>-8.2141979999999989E-2</v>
      </c>
      <c r="P73" s="61">
        <v>-3.5356799999999994E-2</v>
      </c>
      <c r="Q73" s="61">
        <v>-4.6785179999999996E-2</v>
      </c>
      <c r="R73" s="61">
        <v>0</v>
      </c>
      <c r="S73" s="61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61">
        <f t="shared" si="6"/>
        <v>6.8451650000000003E-2</v>
      </c>
      <c r="AF73" s="61">
        <f t="shared" si="6"/>
        <v>2.9464000000000001E-2</v>
      </c>
      <c r="AG73" s="61">
        <f t="shared" si="6"/>
        <v>3.8987649999999999E-2</v>
      </c>
      <c r="AH73" s="61">
        <f t="shared" si="6"/>
        <v>0</v>
      </c>
      <c r="AI73" s="61">
        <f t="shared" si="6"/>
        <v>0</v>
      </c>
      <c r="AJ73" s="29">
        <v>0</v>
      </c>
      <c r="AK73" s="29">
        <v>0</v>
      </c>
      <c r="AL73" s="29">
        <v>0</v>
      </c>
      <c r="AM73" s="29">
        <v>0</v>
      </c>
      <c r="AN73" s="29">
        <v>0</v>
      </c>
      <c r="AO73" s="29">
        <v>6.8451650000000003E-2</v>
      </c>
      <c r="AP73" s="29">
        <v>2.9464000000000001E-2</v>
      </c>
      <c r="AQ73" s="29">
        <v>3.8987649999999999E-2</v>
      </c>
      <c r="AR73" s="29">
        <v>0</v>
      </c>
      <c r="AS73" s="29">
        <v>0</v>
      </c>
      <c r="AT73" s="29">
        <v>0</v>
      </c>
      <c r="AU73" s="29">
        <v>0</v>
      </c>
      <c r="AV73" s="29">
        <v>0</v>
      </c>
      <c r="AW73" s="29">
        <v>0</v>
      </c>
      <c r="AX73" s="29">
        <v>0</v>
      </c>
      <c r="AY73" s="29">
        <v>0</v>
      </c>
      <c r="AZ73" s="29">
        <v>0</v>
      </c>
      <c r="BA73" s="29">
        <v>0</v>
      </c>
      <c r="BB73" s="29">
        <v>0</v>
      </c>
      <c r="BC73" s="29">
        <v>0</v>
      </c>
    </row>
    <row r="74" spans="1:55" ht="38.25" x14ac:dyDescent="0.25">
      <c r="A74" s="39" t="s">
        <v>50</v>
      </c>
      <c r="B74" s="40" t="s">
        <v>289</v>
      </c>
      <c r="C74" s="42" t="s">
        <v>290</v>
      </c>
      <c r="D74" s="29">
        <v>0</v>
      </c>
      <c r="E74" s="29">
        <f t="shared" si="2"/>
        <v>0.13712056246240623</v>
      </c>
      <c r="F74" s="29">
        <f t="shared" si="2"/>
        <v>3.5356800000000001E-2</v>
      </c>
      <c r="G74" s="29">
        <f t="shared" si="2"/>
        <v>0</v>
      </c>
      <c r="H74" s="29">
        <f t="shared" si="2"/>
        <v>0.10176376246240623</v>
      </c>
      <c r="I74" s="29">
        <f t="shared" si="3"/>
        <v>0</v>
      </c>
      <c r="J74" s="61">
        <f t="shared" si="4"/>
        <v>0</v>
      </c>
      <c r="K74" s="61">
        <v>0</v>
      </c>
      <c r="L74" s="61">
        <v>0</v>
      </c>
      <c r="M74" s="61">
        <v>0</v>
      </c>
      <c r="N74" s="61">
        <v>0</v>
      </c>
      <c r="O74" s="61">
        <f t="shared" si="5"/>
        <v>0.13712056246240623</v>
      </c>
      <c r="P74" s="61">
        <v>3.5356800000000001E-2</v>
      </c>
      <c r="Q74" s="61">
        <v>0</v>
      </c>
      <c r="R74" s="61">
        <v>0.10176376246240623</v>
      </c>
      <c r="S74" s="61">
        <v>0</v>
      </c>
      <c r="T74" s="29">
        <v>0</v>
      </c>
      <c r="U74" s="29">
        <v>0</v>
      </c>
      <c r="V74" s="29">
        <v>0</v>
      </c>
      <c r="W74" s="29">
        <v>0</v>
      </c>
      <c r="X74" s="29">
        <v>0</v>
      </c>
      <c r="Y74" s="29">
        <v>0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61">
        <f t="shared" si="6"/>
        <v>0</v>
      </c>
      <c r="AF74" s="61">
        <f t="shared" si="6"/>
        <v>0</v>
      </c>
      <c r="AG74" s="61">
        <f t="shared" si="6"/>
        <v>0</v>
      </c>
      <c r="AH74" s="61">
        <f t="shared" si="6"/>
        <v>0</v>
      </c>
      <c r="AI74" s="61">
        <f t="shared" si="6"/>
        <v>0</v>
      </c>
      <c r="AJ74" s="29">
        <v>0</v>
      </c>
      <c r="AK74" s="29">
        <v>0</v>
      </c>
      <c r="AL74" s="29">
        <v>0</v>
      </c>
      <c r="AM74" s="29">
        <v>0</v>
      </c>
      <c r="AN74" s="29">
        <v>0</v>
      </c>
      <c r="AO74" s="29">
        <v>0</v>
      </c>
      <c r="AP74" s="29">
        <v>0</v>
      </c>
      <c r="AQ74" s="29">
        <v>0</v>
      </c>
      <c r="AR74" s="29">
        <v>0</v>
      </c>
      <c r="AS74" s="29">
        <v>0</v>
      </c>
      <c r="AT74" s="29">
        <v>0</v>
      </c>
      <c r="AU74" s="29">
        <v>0</v>
      </c>
      <c r="AV74" s="29">
        <v>0</v>
      </c>
      <c r="AW74" s="29">
        <v>0</v>
      </c>
      <c r="AX74" s="29">
        <v>0</v>
      </c>
      <c r="AY74" s="29">
        <v>0</v>
      </c>
      <c r="AZ74" s="29">
        <v>0</v>
      </c>
      <c r="BA74" s="29">
        <v>0</v>
      </c>
      <c r="BB74" s="29">
        <v>0</v>
      </c>
      <c r="BC74" s="29">
        <v>0</v>
      </c>
    </row>
    <row r="75" spans="1:55" ht="25.5" x14ac:dyDescent="0.25">
      <c r="A75" s="43" t="s">
        <v>50</v>
      </c>
      <c r="B75" s="40" t="s">
        <v>291</v>
      </c>
      <c r="C75" s="42" t="s">
        <v>292</v>
      </c>
      <c r="D75" s="29">
        <v>0</v>
      </c>
      <c r="E75" s="29">
        <f t="shared" si="2"/>
        <v>0</v>
      </c>
      <c r="F75" s="29">
        <f t="shared" si="2"/>
        <v>0</v>
      </c>
      <c r="G75" s="29">
        <f t="shared" si="2"/>
        <v>0</v>
      </c>
      <c r="H75" s="29">
        <f t="shared" si="2"/>
        <v>0</v>
      </c>
      <c r="I75" s="29">
        <f t="shared" si="3"/>
        <v>0</v>
      </c>
      <c r="J75" s="61">
        <f t="shared" si="4"/>
        <v>7.1688779999999994E-2</v>
      </c>
      <c r="K75" s="61">
        <v>0</v>
      </c>
      <c r="L75" s="61">
        <v>4.9655423999999997E-2</v>
      </c>
      <c r="M75" s="61">
        <v>2.2033356E-2</v>
      </c>
      <c r="N75" s="61">
        <v>0</v>
      </c>
      <c r="O75" s="61">
        <f t="shared" si="5"/>
        <v>-7.1688780000000007E-2</v>
      </c>
      <c r="P75" s="61">
        <v>0</v>
      </c>
      <c r="Q75" s="61">
        <v>-4.9655424000000004E-2</v>
      </c>
      <c r="R75" s="61">
        <v>-2.2033356E-2</v>
      </c>
      <c r="S75" s="61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61">
        <f t="shared" si="6"/>
        <v>5.9740649999999992E-2</v>
      </c>
      <c r="AF75" s="61">
        <f t="shared" si="6"/>
        <v>0</v>
      </c>
      <c r="AG75" s="61">
        <f t="shared" si="6"/>
        <v>4.1379519999999996E-2</v>
      </c>
      <c r="AH75" s="61">
        <f t="shared" si="6"/>
        <v>1.836113E-2</v>
      </c>
      <c r="AI75" s="61">
        <f t="shared" si="6"/>
        <v>0</v>
      </c>
      <c r="AJ75" s="29">
        <v>0</v>
      </c>
      <c r="AK75" s="29">
        <v>0</v>
      </c>
      <c r="AL75" s="29">
        <v>0</v>
      </c>
      <c r="AM75" s="29">
        <v>0</v>
      </c>
      <c r="AN75" s="29">
        <v>0</v>
      </c>
      <c r="AO75" s="29">
        <v>5.9740649999999992E-2</v>
      </c>
      <c r="AP75" s="29">
        <v>0</v>
      </c>
      <c r="AQ75" s="29">
        <v>4.1379519999999996E-2</v>
      </c>
      <c r="AR75" s="29">
        <v>1.836113E-2</v>
      </c>
      <c r="AS75" s="29">
        <v>0</v>
      </c>
      <c r="AT75" s="29">
        <v>0</v>
      </c>
      <c r="AU75" s="29">
        <v>0</v>
      </c>
      <c r="AV75" s="29">
        <v>0</v>
      </c>
      <c r="AW75" s="29">
        <v>0</v>
      </c>
      <c r="AX75" s="29">
        <v>0</v>
      </c>
      <c r="AY75" s="29">
        <v>0</v>
      </c>
      <c r="AZ75" s="29">
        <v>0</v>
      </c>
      <c r="BA75" s="29">
        <v>0</v>
      </c>
      <c r="BB75" s="29">
        <v>0</v>
      </c>
      <c r="BC75" s="29">
        <v>0</v>
      </c>
    </row>
    <row r="76" spans="1:55" ht="25.5" x14ac:dyDescent="0.25">
      <c r="A76" s="43" t="s">
        <v>50</v>
      </c>
      <c r="B76" s="40" t="s">
        <v>293</v>
      </c>
      <c r="C76" s="48" t="s">
        <v>294</v>
      </c>
      <c r="D76" s="29">
        <v>0</v>
      </c>
      <c r="E76" s="29">
        <f t="shared" si="2"/>
        <v>0</v>
      </c>
      <c r="F76" s="29">
        <f t="shared" si="2"/>
        <v>0</v>
      </c>
      <c r="G76" s="29">
        <f t="shared" si="2"/>
        <v>0</v>
      </c>
      <c r="H76" s="29">
        <f t="shared" si="2"/>
        <v>0</v>
      </c>
      <c r="I76" s="29">
        <f t="shared" si="3"/>
        <v>0</v>
      </c>
      <c r="J76" s="61">
        <f t="shared" si="4"/>
        <v>2.2588199999999999E-2</v>
      </c>
      <c r="K76" s="61">
        <v>0</v>
      </c>
      <c r="L76" s="61">
        <v>1.5016355999999998E-2</v>
      </c>
      <c r="M76" s="61">
        <v>7.5718440000000003E-3</v>
      </c>
      <c r="N76" s="61">
        <v>0</v>
      </c>
      <c r="O76" s="61">
        <f t="shared" si="5"/>
        <v>-2.2588199999999999E-2</v>
      </c>
      <c r="P76" s="61">
        <v>0</v>
      </c>
      <c r="Q76" s="61">
        <v>-1.5016355999999998E-2</v>
      </c>
      <c r="R76" s="61">
        <v>-7.5718440000000003E-3</v>
      </c>
      <c r="S76" s="61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C76" s="29">
        <v>0</v>
      </c>
      <c r="AD76" s="29">
        <v>0</v>
      </c>
      <c r="AE76" s="61">
        <f t="shared" si="6"/>
        <v>1.88235E-2</v>
      </c>
      <c r="AF76" s="61">
        <f t="shared" si="6"/>
        <v>0</v>
      </c>
      <c r="AG76" s="61">
        <f t="shared" si="6"/>
        <v>1.251363E-2</v>
      </c>
      <c r="AH76" s="61">
        <f t="shared" si="6"/>
        <v>6.3098699999999995E-3</v>
      </c>
      <c r="AI76" s="61">
        <f t="shared" si="6"/>
        <v>0</v>
      </c>
      <c r="AJ76" s="29">
        <v>0</v>
      </c>
      <c r="AK76" s="29">
        <v>0</v>
      </c>
      <c r="AL76" s="29">
        <v>0</v>
      </c>
      <c r="AM76" s="29">
        <v>0</v>
      </c>
      <c r="AN76" s="29">
        <v>0</v>
      </c>
      <c r="AO76" s="29">
        <v>1.88235E-2</v>
      </c>
      <c r="AP76" s="29">
        <v>0</v>
      </c>
      <c r="AQ76" s="29">
        <v>1.251363E-2</v>
      </c>
      <c r="AR76" s="29">
        <v>6.3098699999999995E-3</v>
      </c>
      <c r="AS76" s="29">
        <v>0</v>
      </c>
      <c r="AT76" s="29">
        <v>0</v>
      </c>
      <c r="AU76" s="29">
        <v>0</v>
      </c>
      <c r="AV76" s="29">
        <v>0</v>
      </c>
      <c r="AW76" s="29">
        <v>0</v>
      </c>
      <c r="AX76" s="29">
        <v>0</v>
      </c>
      <c r="AY76" s="29">
        <v>0</v>
      </c>
      <c r="AZ76" s="29">
        <v>0</v>
      </c>
      <c r="BA76" s="29">
        <v>0</v>
      </c>
      <c r="BB76" s="29">
        <v>0</v>
      </c>
      <c r="BC76" s="29">
        <v>0</v>
      </c>
    </row>
    <row r="77" spans="1:55" ht="25.5" x14ac:dyDescent="0.25">
      <c r="A77" s="43" t="s">
        <v>50</v>
      </c>
      <c r="B77" s="40" t="s">
        <v>185</v>
      </c>
      <c r="C77" s="48" t="s">
        <v>186</v>
      </c>
      <c r="D77" s="29">
        <v>0</v>
      </c>
      <c r="E77" s="29">
        <f t="shared" si="2"/>
        <v>0</v>
      </c>
      <c r="F77" s="29">
        <f t="shared" si="2"/>
        <v>0</v>
      </c>
      <c r="G77" s="29">
        <f t="shared" si="2"/>
        <v>0</v>
      </c>
      <c r="H77" s="29">
        <f t="shared" si="2"/>
        <v>0</v>
      </c>
      <c r="I77" s="29">
        <f t="shared" si="3"/>
        <v>0</v>
      </c>
      <c r="J77" s="61">
        <f t="shared" si="4"/>
        <v>3.6350291999999999E-2</v>
      </c>
      <c r="K77" s="61">
        <v>0</v>
      </c>
      <c r="L77" s="61">
        <v>1.0558008000000002E-2</v>
      </c>
      <c r="M77" s="61">
        <v>2.5792283999999999E-2</v>
      </c>
      <c r="N77" s="61">
        <v>0</v>
      </c>
      <c r="O77" s="61">
        <f t="shared" si="5"/>
        <v>-3.6350291999999999E-2</v>
      </c>
      <c r="P77" s="61">
        <v>0</v>
      </c>
      <c r="Q77" s="61">
        <v>-1.0558007999999999E-2</v>
      </c>
      <c r="R77" s="61">
        <v>-2.5792283999999999E-2</v>
      </c>
      <c r="S77" s="61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29">
        <v>0</v>
      </c>
      <c r="AE77" s="61">
        <f t="shared" si="6"/>
        <v>3.0291909999999998E-2</v>
      </c>
      <c r="AF77" s="61">
        <f t="shared" si="6"/>
        <v>0</v>
      </c>
      <c r="AG77" s="61">
        <f t="shared" si="6"/>
        <v>8.79834E-3</v>
      </c>
      <c r="AH77" s="61">
        <f t="shared" si="6"/>
        <v>2.149357E-2</v>
      </c>
      <c r="AI77" s="61">
        <f t="shared" ref="AI77:AI140" si="7">AN77+AS77</f>
        <v>0</v>
      </c>
      <c r="AJ77" s="29">
        <v>0</v>
      </c>
      <c r="AK77" s="29">
        <v>0</v>
      </c>
      <c r="AL77" s="29">
        <v>0</v>
      </c>
      <c r="AM77" s="29">
        <v>0</v>
      </c>
      <c r="AN77" s="29">
        <v>0</v>
      </c>
      <c r="AO77" s="29">
        <v>3.0291909999999998E-2</v>
      </c>
      <c r="AP77" s="29">
        <v>0</v>
      </c>
      <c r="AQ77" s="29">
        <v>8.79834E-3</v>
      </c>
      <c r="AR77" s="29">
        <v>2.149357E-2</v>
      </c>
      <c r="AS77" s="29">
        <v>0</v>
      </c>
      <c r="AT77" s="29">
        <v>0</v>
      </c>
      <c r="AU77" s="29">
        <v>0</v>
      </c>
      <c r="AV77" s="29">
        <v>0</v>
      </c>
      <c r="AW77" s="29">
        <v>0</v>
      </c>
      <c r="AX77" s="29">
        <v>0</v>
      </c>
      <c r="AY77" s="29">
        <v>0</v>
      </c>
      <c r="AZ77" s="29">
        <v>0</v>
      </c>
      <c r="BA77" s="29">
        <v>0</v>
      </c>
      <c r="BB77" s="29">
        <v>0</v>
      </c>
      <c r="BC77" s="29">
        <v>0</v>
      </c>
    </row>
    <row r="78" spans="1:55" ht="25.5" x14ac:dyDescent="0.25">
      <c r="A78" s="39" t="s">
        <v>50</v>
      </c>
      <c r="B78" s="40" t="s">
        <v>482</v>
      </c>
      <c r="C78" s="42" t="s">
        <v>295</v>
      </c>
      <c r="D78" s="29">
        <v>0</v>
      </c>
      <c r="E78" s="29">
        <f t="shared" si="2"/>
        <v>0</v>
      </c>
      <c r="F78" s="29">
        <f t="shared" si="2"/>
        <v>0</v>
      </c>
      <c r="G78" s="29">
        <f t="shared" si="2"/>
        <v>0</v>
      </c>
      <c r="H78" s="29">
        <f t="shared" si="2"/>
        <v>0</v>
      </c>
      <c r="I78" s="29">
        <f t="shared" si="3"/>
        <v>0</v>
      </c>
      <c r="J78" s="61">
        <f t="shared" si="4"/>
        <v>0.28601269200000001</v>
      </c>
      <c r="K78" s="61">
        <v>0</v>
      </c>
      <c r="L78" s="61">
        <v>7.9141236000000004E-2</v>
      </c>
      <c r="M78" s="61">
        <v>0.20687145599999998</v>
      </c>
      <c r="N78" s="61">
        <v>0</v>
      </c>
      <c r="O78" s="61">
        <f t="shared" si="5"/>
        <v>-0.28601269200000001</v>
      </c>
      <c r="P78" s="61">
        <v>0</v>
      </c>
      <c r="Q78" s="61">
        <v>-7.9141236000000004E-2</v>
      </c>
      <c r="R78" s="61">
        <v>-0.20687145599999998</v>
      </c>
      <c r="S78" s="61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61">
        <f t="shared" si="6"/>
        <v>0.23834390999999999</v>
      </c>
      <c r="AF78" s="61">
        <f t="shared" si="6"/>
        <v>0</v>
      </c>
      <c r="AG78" s="61">
        <f t="shared" si="6"/>
        <v>6.5951030000000008E-2</v>
      </c>
      <c r="AH78" s="61">
        <f t="shared" si="6"/>
        <v>0.17239288</v>
      </c>
      <c r="AI78" s="61">
        <f t="shared" si="7"/>
        <v>0</v>
      </c>
      <c r="AJ78" s="29">
        <v>0.23834390999999999</v>
      </c>
      <c r="AK78" s="29">
        <v>0</v>
      </c>
      <c r="AL78" s="29">
        <v>6.5951030000000008E-2</v>
      </c>
      <c r="AM78" s="29">
        <v>0.17239288</v>
      </c>
      <c r="AN78" s="29">
        <v>0</v>
      </c>
      <c r="AO78" s="29">
        <v>0</v>
      </c>
      <c r="AP78" s="29">
        <v>0</v>
      </c>
      <c r="AQ78" s="29">
        <v>0</v>
      </c>
      <c r="AR78" s="29">
        <v>0</v>
      </c>
      <c r="AS78" s="29">
        <v>0</v>
      </c>
      <c r="AT78" s="29">
        <v>0</v>
      </c>
      <c r="AU78" s="29">
        <v>0</v>
      </c>
      <c r="AV78" s="29">
        <v>0</v>
      </c>
      <c r="AW78" s="29">
        <v>0</v>
      </c>
      <c r="AX78" s="29">
        <v>0</v>
      </c>
      <c r="AY78" s="29">
        <v>0</v>
      </c>
      <c r="AZ78" s="29">
        <v>0</v>
      </c>
      <c r="BA78" s="29">
        <v>0</v>
      </c>
      <c r="BB78" s="29">
        <v>0</v>
      </c>
      <c r="BC78" s="29">
        <v>0</v>
      </c>
    </row>
    <row r="79" spans="1:55" ht="25.5" x14ac:dyDescent="0.25">
      <c r="A79" s="39" t="s">
        <v>50</v>
      </c>
      <c r="B79" s="40" t="s">
        <v>296</v>
      </c>
      <c r="C79" s="42" t="s">
        <v>297</v>
      </c>
      <c r="D79" s="29">
        <v>0</v>
      </c>
      <c r="E79" s="29">
        <f t="shared" si="2"/>
        <v>0</v>
      </c>
      <c r="F79" s="29">
        <f t="shared" si="2"/>
        <v>0</v>
      </c>
      <c r="G79" s="29">
        <f t="shared" si="2"/>
        <v>0</v>
      </c>
      <c r="H79" s="29">
        <f t="shared" si="2"/>
        <v>0</v>
      </c>
      <c r="I79" s="29">
        <f t="shared" si="3"/>
        <v>0</v>
      </c>
      <c r="J79" s="61">
        <f t="shared" si="4"/>
        <v>0</v>
      </c>
      <c r="K79" s="61">
        <v>0</v>
      </c>
      <c r="L79" s="61">
        <v>0</v>
      </c>
      <c r="M79" s="61">
        <v>0</v>
      </c>
      <c r="N79" s="61">
        <v>0</v>
      </c>
      <c r="O79" s="61">
        <f t="shared" si="5"/>
        <v>0</v>
      </c>
      <c r="P79" s="61">
        <v>0</v>
      </c>
      <c r="Q79" s="61">
        <v>0</v>
      </c>
      <c r="R79" s="61">
        <v>0</v>
      </c>
      <c r="S79" s="61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29">
        <v>0</v>
      </c>
      <c r="AD79" s="29">
        <v>0</v>
      </c>
      <c r="AE79" s="61">
        <f t="shared" si="6"/>
        <v>0</v>
      </c>
      <c r="AF79" s="61">
        <f t="shared" si="6"/>
        <v>0</v>
      </c>
      <c r="AG79" s="61">
        <f t="shared" si="6"/>
        <v>0</v>
      </c>
      <c r="AH79" s="61">
        <f t="shared" si="6"/>
        <v>0</v>
      </c>
      <c r="AI79" s="61">
        <f t="shared" si="7"/>
        <v>0</v>
      </c>
      <c r="AJ79" s="29">
        <v>2.9111000000000001E-2</v>
      </c>
      <c r="AK79" s="29">
        <v>2.9111000000000001E-2</v>
      </c>
      <c r="AL79" s="29">
        <v>0</v>
      </c>
      <c r="AM79" s="29">
        <v>0</v>
      </c>
      <c r="AN79" s="29">
        <v>0</v>
      </c>
      <c r="AO79" s="29">
        <v>-2.9111000000000001E-2</v>
      </c>
      <c r="AP79" s="29">
        <v>-2.9111000000000001E-2</v>
      </c>
      <c r="AQ79" s="29">
        <v>0</v>
      </c>
      <c r="AR79" s="29">
        <v>0</v>
      </c>
      <c r="AS79" s="29">
        <v>0</v>
      </c>
      <c r="AT79" s="29">
        <v>0</v>
      </c>
      <c r="AU79" s="29">
        <v>0</v>
      </c>
      <c r="AV79" s="29">
        <v>0</v>
      </c>
      <c r="AW79" s="29">
        <v>0</v>
      </c>
      <c r="AX79" s="29">
        <v>0</v>
      </c>
      <c r="AY79" s="29">
        <v>0</v>
      </c>
      <c r="AZ79" s="29">
        <v>0</v>
      </c>
      <c r="BA79" s="29">
        <v>0</v>
      </c>
      <c r="BB79" s="29">
        <v>0</v>
      </c>
      <c r="BC79" s="29">
        <v>0</v>
      </c>
    </row>
    <row r="80" spans="1:55" ht="25.5" x14ac:dyDescent="0.25">
      <c r="A80" s="43" t="s">
        <v>50</v>
      </c>
      <c r="B80" s="40" t="s">
        <v>183</v>
      </c>
      <c r="C80" s="48" t="s">
        <v>184</v>
      </c>
      <c r="D80" s="29">
        <v>0</v>
      </c>
      <c r="E80" s="29">
        <f t="shared" si="2"/>
        <v>0</v>
      </c>
      <c r="F80" s="29">
        <f t="shared" si="2"/>
        <v>0</v>
      </c>
      <c r="G80" s="29">
        <f t="shared" si="2"/>
        <v>0</v>
      </c>
      <c r="H80" s="29">
        <f t="shared" si="2"/>
        <v>0</v>
      </c>
      <c r="I80" s="29">
        <f t="shared" si="3"/>
        <v>0</v>
      </c>
      <c r="J80" s="61">
        <f t="shared" si="4"/>
        <v>1.3763543999999999E-2</v>
      </c>
      <c r="K80" s="61">
        <v>0</v>
      </c>
      <c r="L80" s="61">
        <v>1.0006428E-2</v>
      </c>
      <c r="M80" s="61">
        <v>3.757116E-3</v>
      </c>
      <c r="N80" s="61">
        <v>0</v>
      </c>
      <c r="O80" s="61">
        <f t="shared" si="5"/>
        <v>-1.3763543999999999E-2</v>
      </c>
      <c r="P80" s="61">
        <v>0</v>
      </c>
      <c r="Q80" s="61">
        <v>-1.0006428E-2</v>
      </c>
      <c r="R80" s="61">
        <v>-3.757116E-3</v>
      </c>
      <c r="S80" s="61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v>0</v>
      </c>
      <c r="AC80" s="29">
        <v>0</v>
      </c>
      <c r="AD80" s="29">
        <v>0</v>
      </c>
      <c r="AE80" s="61">
        <f t="shared" si="6"/>
        <v>1.146962E-2</v>
      </c>
      <c r="AF80" s="61">
        <f t="shared" si="6"/>
        <v>0</v>
      </c>
      <c r="AG80" s="61">
        <f t="shared" si="6"/>
        <v>8.338690000000001E-3</v>
      </c>
      <c r="AH80" s="61">
        <f t="shared" si="6"/>
        <v>3.1309299999999997E-3</v>
      </c>
      <c r="AI80" s="61">
        <f t="shared" si="7"/>
        <v>0</v>
      </c>
      <c r="AJ80" s="29">
        <v>1.146962E-2</v>
      </c>
      <c r="AK80" s="29">
        <v>8.338690000000001E-3</v>
      </c>
      <c r="AL80" s="29">
        <v>3.1309299999999997E-3</v>
      </c>
      <c r="AM80" s="29">
        <v>0</v>
      </c>
      <c r="AN80" s="29">
        <v>0</v>
      </c>
      <c r="AO80" s="29">
        <v>0</v>
      </c>
      <c r="AP80" s="29">
        <v>-8.338690000000001E-3</v>
      </c>
      <c r="AQ80" s="29">
        <v>5.2077600000000014E-3</v>
      </c>
      <c r="AR80" s="29">
        <v>3.1309299999999997E-3</v>
      </c>
      <c r="AS80" s="29">
        <v>0</v>
      </c>
      <c r="AT80" s="29">
        <v>0</v>
      </c>
      <c r="AU80" s="29">
        <v>0</v>
      </c>
      <c r="AV80" s="29">
        <v>0</v>
      </c>
      <c r="AW80" s="29">
        <v>0</v>
      </c>
      <c r="AX80" s="29">
        <v>0</v>
      </c>
      <c r="AY80" s="29">
        <v>0</v>
      </c>
      <c r="AZ80" s="29">
        <v>0</v>
      </c>
      <c r="BA80" s="29">
        <v>0</v>
      </c>
      <c r="BB80" s="29">
        <v>0</v>
      </c>
      <c r="BC80" s="29">
        <v>0</v>
      </c>
    </row>
    <row r="81" spans="1:55" ht="25.5" x14ac:dyDescent="0.25">
      <c r="A81" s="39" t="s">
        <v>50</v>
      </c>
      <c r="B81" s="40" t="s">
        <v>298</v>
      </c>
      <c r="C81" s="42" t="s">
        <v>299</v>
      </c>
      <c r="D81" s="29">
        <v>0</v>
      </c>
      <c r="E81" s="29">
        <f t="shared" si="2"/>
        <v>0</v>
      </c>
      <c r="F81" s="29">
        <f t="shared" si="2"/>
        <v>0</v>
      </c>
      <c r="G81" s="29">
        <f t="shared" si="2"/>
        <v>0</v>
      </c>
      <c r="H81" s="29">
        <f t="shared" si="2"/>
        <v>0</v>
      </c>
      <c r="I81" s="29">
        <f t="shared" si="3"/>
        <v>0</v>
      </c>
      <c r="J81" s="61">
        <f t="shared" si="4"/>
        <v>2.4761760000000005E-3</v>
      </c>
      <c r="K81" s="61">
        <v>2.4761760000000005E-3</v>
      </c>
      <c r="L81" s="61">
        <v>0</v>
      </c>
      <c r="M81" s="61">
        <v>0</v>
      </c>
      <c r="N81" s="61">
        <v>0</v>
      </c>
      <c r="O81" s="61">
        <f t="shared" si="5"/>
        <v>-2.4761760000000005E-3</v>
      </c>
      <c r="P81" s="61">
        <v>-2.4761760000000005E-3</v>
      </c>
      <c r="Q81" s="61">
        <v>0</v>
      </c>
      <c r="R81" s="61">
        <v>0</v>
      </c>
      <c r="S81" s="61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9">
        <v>0</v>
      </c>
      <c r="AE81" s="61">
        <f t="shared" si="6"/>
        <v>2.0634799999999999E-3</v>
      </c>
      <c r="AF81" s="61">
        <f t="shared" si="6"/>
        <v>2.0634799999999999E-3</v>
      </c>
      <c r="AG81" s="61">
        <f t="shared" si="6"/>
        <v>0</v>
      </c>
      <c r="AH81" s="61">
        <f t="shared" si="6"/>
        <v>0</v>
      </c>
      <c r="AI81" s="61">
        <f t="shared" si="7"/>
        <v>0</v>
      </c>
      <c r="AJ81" s="29">
        <v>0</v>
      </c>
      <c r="AK81" s="29">
        <v>0</v>
      </c>
      <c r="AL81" s="29">
        <v>0</v>
      </c>
      <c r="AM81" s="29">
        <v>0</v>
      </c>
      <c r="AN81" s="29">
        <v>0</v>
      </c>
      <c r="AO81" s="29">
        <v>2.0634799999999999E-3</v>
      </c>
      <c r="AP81" s="29">
        <v>2.0634799999999999E-3</v>
      </c>
      <c r="AQ81" s="29">
        <v>0</v>
      </c>
      <c r="AR81" s="29">
        <v>0</v>
      </c>
      <c r="AS81" s="29">
        <v>0</v>
      </c>
      <c r="AT81" s="29">
        <v>0</v>
      </c>
      <c r="AU81" s="29">
        <v>0</v>
      </c>
      <c r="AV81" s="29">
        <v>0</v>
      </c>
      <c r="AW81" s="29">
        <v>0</v>
      </c>
      <c r="AX81" s="29">
        <v>0</v>
      </c>
      <c r="AY81" s="29">
        <v>0</v>
      </c>
      <c r="AZ81" s="29">
        <v>0</v>
      </c>
      <c r="BA81" s="29">
        <v>0</v>
      </c>
      <c r="BB81" s="29">
        <v>0</v>
      </c>
      <c r="BC81" s="29">
        <v>0</v>
      </c>
    </row>
    <row r="82" spans="1:55" ht="25.5" x14ac:dyDescent="0.25">
      <c r="A82" s="39" t="s">
        <v>50</v>
      </c>
      <c r="B82" s="40" t="s">
        <v>300</v>
      </c>
      <c r="C82" s="42" t="s">
        <v>301</v>
      </c>
      <c r="D82" s="29">
        <v>0</v>
      </c>
      <c r="E82" s="29">
        <f t="shared" ref="E82:H145" si="8">J82+O82</f>
        <v>0</v>
      </c>
      <c r="F82" s="29">
        <f t="shared" si="8"/>
        <v>0</v>
      </c>
      <c r="G82" s="29">
        <f t="shared" si="8"/>
        <v>0</v>
      </c>
      <c r="H82" s="29">
        <f t="shared" si="8"/>
        <v>0</v>
      </c>
      <c r="I82" s="29">
        <f t="shared" ref="I82:I145" si="9">N82+S82</f>
        <v>0</v>
      </c>
      <c r="J82" s="61">
        <f t="shared" ref="J82:J145" si="10">K82+L82+M82+N82</f>
        <v>2.4761760000000005E-3</v>
      </c>
      <c r="K82" s="61">
        <v>2.4761760000000005E-3</v>
      </c>
      <c r="L82" s="61">
        <v>0</v>
      </c>
      <c r="M82" s="61">
        <v>0</v>
      </c>
      <c r="N82" s="61">
        <v>0</v>
      </c>
      <c r="O82" s="61">
        <f t="shared" ref="O82:O145" si="11">P82+Q82+R82+S82</f>
        <v>-2.4761760000000005E-3</v>
      </c>
      <c r="P82" s="61">
        <v>-2.4761760000000005E-3</v>
      </c>
      <c r="Q82" s="61">
        <v>0</v>
      </c>
      <c r="R82" s="61">
        <v>0</v>
      </c>
      <c r="S82" s="61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0</v>
      </c>
      <c r="AD82" s="29">
        <v>0</v>
      </c>
      <c r="AE82" s="61">
        <f t="shared" ref="AE82:AH145" si="12">AJ82+AO82</f>
        <v>2.0634799999999999E-3</v>
      </c>
      <c r="AF82" s="61">
        <f t="shared" si="12"/>
        <v>2.0634799999999999E-3</v>
      </c>
      <c r="AG82" s="61">
        <f t="shared" si="12"/>
        <v>0</v>
      </c>
      <c r="AH82" s="61">
        <f t="shared" si="12"/>
        <v>0</v>
      </c>
      <c r="AI82" s="61">
        <f t="shared" si="7"/>
        <v>0</v>
      </c>
      <c r="AJ82" s="29">
        <v>0</v>
      </c>
      <c r="AK82" s="29">
        <v>0</v>
      </c>
      <c r="AL82" s="29">
        <v>0</v>
      </c>
      <c r="AM82" s="29">
        <v>0</v>
      </c>
      <c r="AN82" s="29">
        <v>0</v>
      </c>
      <c r="AO82" s="29">
        <v>2.0634799999999999E-3</v>
      </c>
      <c r="AP82" s="29">
        <v>2.0634799999999999E-3</v>
      </c>
      <c r="AQ82" s="29">
        <v>0</v>
      </c>
      <c r="AR82" s="29">
        <v>0</v>
      </c>
      <c r="AS82" s="29">
        <v>0</v>
      </c>
      <c r="AT82" s="29">
        <v>0</v>
      </c>
      <c r="AU82" s="29">
        <v>0</v>
      </c>
      <c r="AV82" s="29">
        <v>0</v>
      </c>
      <c r="AW82" s="29">
        <v>0</v>
      </c>
      <c r="AX82" s="29">
        <v>0</v>
      </c>
      <c r="AY82" s="29">
        <v>0</v>
      </c>
      <c r="AZ82" s="29">
        <v>0</v>
      </c>
      <c r="BA82" s="29">
        <v>0</v>
      </c>
      <c r="BB82" s="29">
        <v>0</v>
      </c>
      <c r="BC82" s="29">
        <v>0</v>
      </c>
    </row>
    <row r="83" spans="1:55" x14ac:dyDescent="0.25">
      <c r="A83" s="39" t="s">
        <v>50</v>
      </c>
      <c r="B83" s="37" t="s">
        <v>483</v>
      </c>
      <c r="C83" s="42" t="s">
        <v>484</v>
      </c>
      <c r="D83" s="29">
        <v>0</v>
      </c>
      <c r="E83" s="29">
        <f t="shared" si="8"/>
        <v>0</v>
      </c>
      <c r="F83" s="29">
        <f t="shared" si="8"/>
        <v>0</v>
      </c>
      <c r="G83" s="29">
        <f t="shared" si="8"/>
        <v>0</v>
      </c>
      <c r="H83" s="29">
        <f t="shared" si="8"/>
        <v>0</v>
      </c>
      <c r="I83" s="29">
        <f t="shared" si="9"/>
        <v>0</v>
      </c>
      <c r="J83" s="61">
        <f t="shared" si="10"/>
        <v>0</v>
      </c>
      <c r="K83" s="61">
        <v>0</v>
      </c>
      <c r="L83" s="61">
        <v>0</v>
      </c>
      <c r="M83" s="61">
        <v>0</v>
      </c>
      <c r="N83" s="61">
        <v>0</v>
      </c>
      <c r="O83" s="61">
        <f t="shared" si="11"/>
        <v>0</v>
      </c>
      <c r="P83" s="61">
        <v>0</v>
      </c>
      <c r="Q83" s="61">
        <v>0</v>
      </c>
      <c r="R83" s="61">
        <v>0</v>
      </c>
      <c r="S83" s="61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61">
        <f t="shared" si="12"/>
        <v>1.4564502199999998</v>
      </c>
      <c r="AF83" s="61">
        <f t="shared" si="12"/>
        <v>0</v>
      </c>
      <c r="AG83" s="61">
        <f t="shared" si="12"/>
        <v>0.88410895999999994</v>
      </c>
      <c r="AH83" s="61">
        <f t="shared" si="12"/>
        <v>0.57234125999999996</v>
      </c>
      <c r="AI83" s="61">
        <f t="shared" si="7"/>
        <v>0</v>
      </c>
      <c r="AJ83" s="29">
        <v>0</v>
      </c>
      <c r="AK83" s="29">
        <v>0</v>
      </c>
      <c r="AL83" s="29">
        <v>0</v>
      </c>
      <c r="AM83" s="29">
        <v>0</v>
      </c>
      <c r="AN83" s="29">
        <v>0</v>
      </c>
      <c r="AO83" s="29">
        <v>1.4564502199999998</v>
      </c>
      <c r="AP83" s="29">
        <v>0</v>
      </c>
      <c r="AQ83" s="29">
        <v>0.88410895999999994</v>
      </c>
      <c r="AR83" s="29">
        <v>0.57234125999999996</v>
      </c>
      <c r="AS83" s="29">
        <v>0</v>
      </c>
      <c r="AT83" s="29">
        <v>0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</row>
    <row r="84" spans="1:55" ht="25.5" x14ac:dyDescent="0.25">
      <c r="A84" s="39" t="s">
        <v>50</v>
      </c>
      <c r="B84" s="40" t="s">
        <v>485</v>
      </c>
      <c r="C84" s="42" t="s">
        <v>486</v>
      </c>
      <c r="D84" s="29">
        <v>0</v>
      </c>
      <c r="E84" s="29">
        <f t="shared" si="8"/>
        <v>6.0499840890961198E-3</v>
      </c>
      <c r="F84" s="29">
        <f t="shared" si="8"/>
        <v>1.56E-3</v>
      </c>
      <c r="G84" s="29">
        <f t="shared" si="8"/>
        <v>0</v>
      </c>
      <c r="H84" s="29">
        <f t="shared" si="8"/>
        <v>4.4899840890961201E-3</v>
      </c>
      <c r="I84" s="29">
        <f t="shared" si="9"/>
        <v>0</v>
      </c>
      <c r="J84" s="61">
        <f t="shared" si="10"/>
        <v>0</v>
      </c>
      <c r="K84" s="61">
        <v>0</v>
      </c>
      <c r="L84" s="61">
        <v>0</v>
      </c>
      <c r="M84" s="61">
        <v>0</v>
      </c>
      <c r="N84" s="61">
        <v>0</v>
      </c>
      <c r="O84" s="61">
        <f t="shared" si="11"/>
        <v>6.0499840890961198E-3</v>
      </c>
      <c r="P84" s="61">
        <v>1.56E-3</v>
      </c>
      <c r="Q84" s="61">
        <v>0</v>
      </c>
      <c r="R84" s="61">
        <v>4.4899840890961201E-3</v>
      </c>
      <c r="S84" s="61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</v>
      </c>
      <c r="AD84" s="29">
        <v>0</v>
      </c>
      <c r="AE84" s="61">
        <f t="shared" si="12"/>
        <v>9.5485570000000006E-2</v>
      </c>
      <c r="AF84" s="61">
        <f t="shared" si="12"/>
        <v>1.6971E-2</v>
      </c>
      <c r="AG84" s="61">
        <f t="shared" si="12"/>
        <v>7.8514570000000006E-2</v>
      </c>
      <c r="AH84" s="61">
        <f t="shared" si="12"/>
        <v>0</v>
      </c>
      <c r="AI84" s="61">
        <f t="shared" si="7"/>
        <v>0</v>
      </c>
      <c r="AJ84" s="29">
        <v>0</v>
      </c>
      <c r="AK84" s="29">
        <v>0</v>
      </c>
      <c r="AL84" s="29">
        <v>0</v>
      </c>
      <c r="AM84" s="29">
        <v>0</v>
      </c>
      <c r="AN84" s="29">
        <v>0</v>
      </c>
      <c r="AO84" s="29">
        <v>9.5485570000000006E-2</v>
      </c>
      <c r="AP84" s="29">
        <v>1.6971E-2</v>
      </c>
      <c r="AQ84" s="29">
        <v>7.8514570000000006E-2</v>
      </c>
      <c r="AR84" s="29">
        <v>0</v>
      </c>
      <c r="AS84" s="29">
        <v>0</v>
      </c>
      <c r="AT84" s="29">
        <v>0</v>
      </c>
      <c r="AU84" s="29">
        <v>0</v>
      </c>
      <c r="AV84" s="29">
        <v>0</v>
      </c>
      <c r="AW84" s="29">
        <v>0</v>
      </c>
      <c r="AX84" s="29">
        <v>0</v>
      </c>
      <c r="AY84" s="29">
        <v>0</v>
      </c>
      <c r="AZ84" s="29">
        <v>0</v>
      </c>
      <c r="BA84" s="29">
        <v>0</v>
      </c>
      <c r="BB84" s="29">
        <v>0</v>
      </c>
      <c r="BC84" s="29">
        <v>0</v>
      </c>
    </row>
    <row r="85" spans="1:55" ht="25.5" x14ac:dyDescent="0.25">
      <c r="A85" s="39" t="s">
        <v>50</v>
      </c>
      <c r="B85" s="40" t="s">
        <v>487</v>
      </c>
      <c r="C85" s="42" t="s">
        <v>488</v>
      </c>
      <c r="D85" s="29">
        <v>0</v>
      </c>
      <c r="E85" s="29">
        <f t="shared" si="8"/>
        <v>0.10403645716287982</v>
      </c>
      <c r="F85" s="29">
        <f t="shared" si="8"/>
        <v>2.6825999999999999E-2</v>
      </c>
      <c r="G85" s="29">
        <f t="shared" si="8"/>
        <v>0</v>
      </c>
      <c r="H85" s="29">
        <f t="shared" si="8"/>
        <v>7.7210457162879817E-2</v>
      </c>
      <c r="I85" s="29">
        <f t="shared" si="9"/>
        <v>0</v>
      </c>
      <c r="J85" s="61">
        <f t="shared" si="10"/>
        <v>0</v>
      </c>
      <c r="K85" s="61">
        <v>0</v>
      </c>
      <c r="L85" s="61">
        <v>0</v>
      </c>
      <c r="M85" s="61">
        <v>0</v>
      </c>
      <c r="N85" s="61">
        <v>0</v>
      </c>
      <c r="O85" s="61">
        <f t="shared" si="11"/>
        <v>0.10403645716287982</v>
      </c>
      <c r="P85" s="61">
        <v>2.6825999999999999E-2</v>
      </c>
      <c r="Q85" s="61">
        <v>0</v>
      </c>
      <c r="R85" s="61">
        <v>7.7210457162879817E-2</v>
      </c>
      <c r="S85" s="61">
        <v>0</v>
      </c>
      <c r="T85" s="29">
        <v>0</v>
      </c>
      <c r="U85" s="29">
        <v>0</v>
      </c>
      <c r="V85" s="29">
        <v>0</v>
      </c>
      <c r="W85" s="29">
        <v>0</v>
      </c>
      <c r="X85" s="29">
        <v>0</v>
      </c>
      <c r="Y85" s="29">
        <v>0</v>
      </c>
      <c r="Z85" s="29">
        <v>0</v>
      </c>
      <c r="AA85" s="29">
        <v>0</v>
      </c>
      <c r="AB85" s="29">
        <v>0</v>
      </c>
      <c r="AC85" s="29">
        <v>0</v>
      </c>
      <c r="AD85" s="29">
        <v>0</v>
      </c>
      <c r="AE85" s="61">
        <f t="shared" si="12"/>
        <v>5.9753260000000002E-2</v>
      </c>
      <c r="AF85" s="61">
        <f t="shared" si="12"/>
        <v>2.2355E-2</v>
      </c>
      <c r="AG85" s="61">
        <f t="shared" si="12"/>
        <v>3.7398260000000003E-2</v>
      </c>
      <c r="AH85" s="61">
        <f t="shared" si="12"/>
        <v>0</v>
      </c>
      <c r="AI85" s="61">
        <f t="shared" si="7"/>
        <v>0</v>
      </c>
      <c r="AJ85" s="29">
        <v>0</v>
      </c>
      <c r="AK85" s="29">
        <v>0</v>
      </c>
      <c r="AL85" s="29">
        <v>0</v>
      </c>
      <c r="AM85" s="29">
        <v>0</v>
      </c>
      <c r="AN85" s="29">
        <v>0</v>
      </c>
      <c r="AO85" s="29">
        <v>5.9753260000000002E-2</v>
      </c>
      <c r="AP85" s="29">
        <v>2.2355E-2</v>
      </c>
      <c r="AQ85" s="29">
        <v>3.7398260000000003E-2</v>
      </c>
      <c r="AR85" s="29">
        <v>0</v>
      </c>
      <c r="AS85" s="29">
        <v>0</v>
      </c>
      <c r="AT85" s="29">
        <v>0</v>
      </c>
      <c r="AU85" s="29">
        <v>0</v>
      </c>
      <c r="AV85" s="29">
        <v>0</v>
      </c>
      <c r="AW85" s="29">
        <v>0</v>
      </c>
      <c r="AX85" s="29">
        <v>0</v>
      </c>
      <c r="AY85" s="29">
        <v>0</v>
      </c>
      <c r="AZ85" s="29">
        <v>0</v>
      </c>
      <c r="BA85" s="29">
        <v>0</v>
      </c>
      <c r="BB85" s="29">
        <v>0</v>
      </c>
      <c r="BC85" s="29">
        <v>0</v>
      </c>
    </row>
    <row r="86" spans="1:55" ht="25.5" x14ac:dyDescent="0.25">
      <c r="A86" s="39" t="s">
        <v>50</v>
      </c>
      <c r="B86" s="40" t="s">
        <v>489</v>
      </c>
      <c r="C86" s="42" t="s">
        <v>490</v>
      </c>
      <c r="D86" s="29">
        <v>0</v>
      </c>
      <c r="E86" s="29">
        <f t="shared" si="8"/>
        <v>0</v>
      </c>
      <c r="F86" s="29">
        <f t="shared" si="8"/>
        <v>0</v>
      </c>
      <c r="G86" s="29">
        <f t="shared" si="8"/>
        <v>0</v>
      </c>
      <c r="H86" s="29">
        <f t="shared" si="8"/>
        <v>0</v>
      </c>
      <c r="I86" s="29">
        <f t="shared" si="9"/>
        <v>0</v>
      </c>
      <c r="J86" s="61">
        <f t="shared" si="10"/>
        <v>0</v>
      </c>
      <c r="K86" s="61">
        <v>0</v>
      </c>
      <c r="L86" s="61">
        <v>0</v>
      </c>
      <c r="M86" s="61">
        <v>0</v>
      </c>
      <c r="N86" s="61">
        <v>0</v>
      </c>
      <c r="O86" s="61">
        <f t="shared" si="11"/>
        <v>0</v>
      </c>
      <c r="P86" s="61">
        <v>0</v>
      </c>
      <c r="Q86" s="61">
        <v>0</v>
      </c>
      <c r="R86" s="61">
        <v>0</v>
      </c>
      <c r="S86" s="61">
        <v>0</v>
      </c>
      <c r="T86" s="29">
        <v>0</v>
      </c>
      <c r="U86" s="29">
        <v>0</v>
      </c>
      <c r="V86" s="29">
        <v>0</v>
      </c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</v>
      </c>
      <c r="AC86" s="29">
        <v>0</v>
      </c>
      <c r="AD86" s="29">
        <v>0</v>
      </c>
      <c r="AE86" s="61">
        <f t="shared" si="12"/>
        <v>1.9730000000000001E-2</v>
      </c>
      <c r="AF86" s="61">
        <f t="shared" si="12"/>
        <v>1.9730000000000001E-2</v>
      </c>
      <c r="AG86" s="61">
        <f t="shared" si="12"/>
        <v>0</v>
      </c>
      <c r="AH86" s="61">
        <f t="shared" si="12"/>
        <v>0</v>
      </c>
      <c r="AI86" s="61">
        <f t="shared" si="7"/>
        <v>0</v>
      </c>
      <c r="AJ86" s="29">
        <v>0</v>
      </c>
      <c r="AK86" s="29">
        <v>0</v>
      </c>
      <c r="AL86" s="29">
        <v>0</v>
      </c>
      <c r="AM86" s="29">
        <v>0</v>
      </c>
      <c r="AN86" s="29">
        <v>0</v>
      </c>
      <c r="AO86" s="29">
        <v>1.9730000000000001E-2</v>
      </c>
      <c r="AP86" s="29">
        <v>1.9730000000000001E-2</v>
      </c>
      <c r="AQ86" s="29">
        <v>0</v>
      </c>
      <c r="AR86" s="29">
        <v>0</v>
      </c>
      <c r="AS86" s="29">
        <v>0</v>
      </c>
      <c r="AT86" s="29">
        <v>0</v>
      </c>
      <c r="AU86" s="29">
        <v>0</v>
      </c>
      <c r="AV86" s="29">
        <v>0</v>
      </c>
      <c r="AW86" s="29">
        <v>0</v>
      </c>
      <c r="AX86" s="29">
        <v>0</v>
      </c>
      <c r="AY86" s="29">
        <v>0</v>
      </c>
      <c r="AZ86" s="29">
        <v>0</v>
      </c>
      <c r="BA86" s="29">
        <v>0</v>
      </c>
      <c r="BB86" s="29">
        <v>0</v>
      </c>
      <c r="BC86" s="29">
        <v>0</v>
      </c>
    </row>
    <row r="87" spans="1:55" x14ac:dyDescent="0.25">
      <c r="A87" s="39" t="s">
        <v>50</v>
      </c>
      <c r="B87" s="44" t="s">
        <v>491</v>
      </c>
      <c r="C87" s="42" t="s">
        <v>492</v>
      </c>
      <c r="D87" s="29">
        <v>0</v>
      </c>
      <c r="E87" s="29">
        <f t="shared" si="8"/>
        <v>1.209996817819224E-2</v>
      </c>
      <c r="F87" s="29">
        <f t="shared" si="8"/>
        <v>3.1199999999999999E-3</v>
      </c>
      <c r="G87" s="29">
        <f t="shared" si="8"/>
        <v>0</v>
      </c>
      <c r="H87" s="29">
        <f t="shared" si="8"/>
        <v>8.9799681781922401E-3</v>
      </c>
      <c r="I87" s="29">
        <f t="shared" si="9"/>
        <v>0</v>
      </c>
      <c r="J87" s="61">
        <f t="shared" si="10"/>
        <v>0</v>
      </c>
      <c r="K87" s="61">
        <v>0</v>
      </c>
      <c r="L87" s="61">
        <v>0</v>
      </c>
      <c r="M87" s="61">
        <v>0</v>
      </c>
      <c r="N87" s="61">
        <v>0</v>
      </c>
      <c r="O87" s="61">
        <f t="shared" si="11"/>
        <v>1.209996817819224E-2</v>
      </c>
      <c r="P87" s="61">
        <v>3.1199999999999999E-3</v>
      </c>
      <c r="Q87" s="61">
        <v>0</v>
      </c>
      <c r="R87" s="61">
        <v>8.9799681781922401E-3</v>
      </c>
      <c r="S87" s="61">
        <v>0</v>
      </c>
      <c r="T87" s="29">
        <v>0</v>
      </c>
      <c r="U87" s="29">
        <v>0</v>
      </c>
      <c r="V87" s="29">
        <v>0</v>
      </c>
      <c r="W87" s="29">
        <v>0</v>
      </c>
      <c r="X87" s="29">
        <v>0</v>
      </c>
      <c r="Y87" s="29">
        <v>0</v>
      </c>
      <c r="Z87" s="29">
        <v>0</v>
      </c>
      <c r="AA87" s="29">
        <v>0</v>
      </c>
      <c r="AB87" s="29">
        <v>0</v>
      </c>
      <c r="AC87" s="29">
        <v>0</v>
      </c>
      <c r="AD87" s="29">
        <v>0</v>
      </c>
      <c r="AE87" s="61">
        <f t="shared" si="12"/>
        <v>0</v>
      </c>
      <c r="AF87" s="61">
        <f t="shared" si="12"/>
        <v>0</v>
      </c>
      <c r="AG87" s="61">
        <f t="shared" si="12"/>
        <v>0</v>
      </c>
      <c r="AH87" s="61">
        <f t="shared" si="12"/>
        <v>0</v>
      </c>
      <c r="AI87" s="61">
        <f t="shared" si="7"/>
        <v>0</v>
      </c>
      <c r="AJ87" s="29">
        <v>0</v>
      </c>
      <c r="AK87" s="29">
        <v>0</v>
      </c>
      <c r="AL87" s="29">
        <v>0</v>
      </c>
      <c r="AM87" s="29">
        <v>0</v>
      </c>
      <c r="AN87" s="29">
        <v>0</v>
      </c>
      <c r="AO87" s="29">
        <v>0</v>
      </c>
      <c r="AP87" s="29">
        <v>0</v>
      </c>
      <c r="AQ87" s="29">
        <v>0</v>
      </c>
      <c r="AR87" s="29">
        <v>0</v>
      </c>
      <c r="AS87" s="29">
        <v>0</v>
      </c>
      <c r="AT87" s="29">
        <v>0</v>
      </c>
      <c r="AU87" s="29">
        <v>0</v>
      </c>
      <c r="AV87" s="29">
        <v>0</v>
      </c>
      <c r="AW87" s="29">
        <v>0</v>
      </c>
      <c r="AX87" s="29">
        <v>0</v>
      </c>
      <c r="AY87" s="29">
        <v>0</v>
      </c>
      <c r="AZ87" s="29">
        <v>0</v>
      </c>
      <c r="BA87" s="29">
        <v>0</v>
      </c>
      <c r="BB87" s="29">
        <v>0</v>
      </c>
      <c r="BC87" s="29">
        <v>0</v>
      </c>
    </row>
    <row r="88" spans="1:55" ht="38.25" x14ac:dyDescent="0.25">
      <c r="A88" s="39" t="s">
        <v>50</v>
      </c>
      <c r="B88" s="40" t="s">
        <v>493</v>
      </c>
      <c r="C88" s="42" t="s">
        <v>494</v>
      </c>
      <c r="D88" s="29">
        <v>0</v>
      </c>
      <c r="E88" s="29">
        <f t="shared" si="8"/>
        <v>6.6670824661839254E-2</v>
      </c>
      <c r="F88" s="29">
        <f t="shared" si="8"/>
        <v>1.71912E-2</v>
      </c>
      <c r="G88" s="29">
        <f t="shared" si="8"/>
        <v>0</v>
      </c>
      <c r="H88" s="29">
        <f t="shared" si="8"/>
        <v>4.947962466183925E-2</v>
      </c>
      <c r="I88" s="29">
        <f t="shared" si="9"/>
        <v>0</v>
      </c>
      <c r="J88" s="61">
        <f t="shared" si="10"/>
        <v>0</v>
      </c>
      <c r="K88" s="61">
        <v>0</v>
      </c>
      <c r="L88" s="61">
        <v>0</v>
      </c>
      <c r="M88" s="61">
        <v>0</v>
      </c>
      <c r="N88" s="61">
        <v>0</v>
      </c>
      <c r="O88" s="61">
        <f t="shared" si="11"/>
        <v>6.6670824661839254E-2</v>
      </c>
      <c r="P88" s="61">
        <v>1.71912E-2</v>
      </c>
      <c r="Q88" s="61">
        <v>0</v>
      </c>
      <c r="R88" s="61">
        <v>4.947962466183925E-2</v>
      </c>
      <c r="S88" s="61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s="29">
        <v>0</v>
      </c>
      <c r="AE88" s="61">
        <f t="shared" si="12"/>
        <v>0</v>
      </c>
      <c r="AF88" s="61">
        <f t="shared" si="12"/>
        <v>0</v>
      </c>
      <c r="AG88" s="61">
        <f t="shared" si="12"/>
        <v>0</v>
      </c>
      <c r="AH88" s="61">
        <f t="shared" si="12"/>
        <v>0</v>
      </c>
      <c r="AI88" s="61">
        <f t="shared" si="7"/>
        <v>0</v>
      </c>
      <c r="AJ88" s="29">
        <v>0</v>
      </c>
      <c r="AK88" s="29">
        <v>0</v>
      </c>
      <c r="AL88" s="29">
        <v>0</v>
      </c>
      <c r="AM88" s="29">
        <v>0</v>
      </c>
      <c r="AN88" s="29">
        <v>0</v>
      </c>
      <c r="AO88" s="29">
        <v>0</v>
      </c>
      <c r="AP88" s="29">
        <v>0</v>
      </c>
      <c r="AQ88" s="29">
        <v>0</v>
      </c>
      <c r="AR88" s="29">
        <v>0</v>
      </c>
      <c r="AS88" s="29">
        <v>0</v>
      </c>
      <c r="AT88" s="29">
        <v>0</v>
      </c>
      <c r="AU88" s="29">
        <v>0</v>
      </c>
      <c r="AV88" s="29">
        <v>0</v>
      </c>
      <c r="AW88" s="29">
        <v>0</v>
      </c>
      <c r="AX88" s="29">
        <v>0</v>
      </c>
      <c r="AY88" s="29">
        <v>0</v>
      </c>
      <c r="AZ88" s="29">
        <v>0</v>
      </c>
      <c r="BA88" s="29">
        <v>0</v>
      </c>
      <c r="BB88" s="29">
        <v>0</v>
      </c>
      <c r="BC88" s="29">
        <v>0</v>
      </c>
    </row>
    <row r="89" spans="1:55" x14ac:dyDescent="0.25">
      <c r="A89" s="39" t="s">
        <v>50</v>
      </c>
      <c r="B89" s="45" t="s">
        <v>495</v>
      </c>
      <c r="C89" s="42" t="s">
        <v>496</v>
      </c>
      <c r="D89" s="29">
        <v>0</v>
      </c>
      <c r="E89" s="29">
        <f t="shared" si="8"/>
        <v>8.5691043871174502E-2</v>
      </c>
      <c r="F89" s="29">
        <f t="shared" si="8"/>
        <v>2.2095599999999996E-2</v>
      </c>
      <c r="G89" s="29">
        <f t="shared" si="8"/>
        <v>0</v>
      </c>
      <c r="H89" s="29">
        <f t="shared" si="8"/>
        <v>6.3595443871174509E-2</v>
      </c>
      <c r="I89" s="29">
        <f t="shared" si="9"/>
        <v>0</v>
      </c>
      <c r="J89" s="61">
        <f t="shared" si="10"/>
        <v>0</v>
      </c>
      <c r="K89" s="61">
        <v>0</v>
      </c>
      <c r="L89" s="61">
        <v>0</v>
      </c>
      <c r="M89" s="61">
        <v>0</v>
      </c>
      <c r="N89" s="61">
        <v>0</v>
      </c>
      <c r="O89" s="61">
        <f t="shared" si="11"/>
        <v>8.5691043871174502E-2</v>
      </c>
      <c r="P89" s="61">
        <v>2.2095599999999996E-2</v>
      </c>
      <c r="Q89" s="61">
        <v>0</v>
      </c>
      <c r="R89" s="61">
        <v>6.3595443871174509E-2</v>
      </c>
      <c r="S89" s="61">
        <v>0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</v>
      </c>
      <c r="AC89" s="29">
        <v>0</v>
      </c>
      <c r="AD89" s="29">
        <v>0</v>
      </c>
      <c r="AE89" s="61">
        <f t="shared" si="12"/>
        <v>0</v>
      </c>
      <c r="AF89" s="61">
        <f t="shared" si="12"/>
        <v>0</v>
      </c>
      <c r="AG89" s="61">
        <f t="shared" si="12"/>
        <v>0</v>
      </c>
      <c r="AH89" s="61">
        <f t="shared" si="12"/>
        <v>0</v>
      </c>
      <c r="AI89" s="61">
        <f t="shared" si="7"/>
        <v>0</v>
      </c>
      <c r="AJ89" s="29">
        <v>0</v>
      </c>
      <c r="AK89" s="29">
        <v>0</v>
      </c>
      <c r="AL89" s="29">
        <v>0</v>
      </c>
      <c r="AM89" s="29">
        <v>0</v>
      </c>
      <c r="AN89" s="29">
        <v>0</v>
      </c>
      <c r="AO89" s="29">
        <v>0</v>
      </c>
      <c r="AP89" s="29">
        <v>0</v>
      </c>
      <c r="AQ89" s="29">
        <v>0</v>
      </c>
      <c r="AR89" s="29">
        <v>0</v>
      </c>
      <c r="AS89" s="29">
        <v>0</v>
      </c>
      <c r="AT89" s="29">
        <v>0</v>
      </c>
      <c r="AU89" s="29">
        <v>0</v>
      </c>
      <c r="AV89" s="29">
        <v>0</v>
      </c>
      <c r="AW89" s="29">
        <v>0</v>
      </c>
      <c r="AX89" s="29">
        <v>0</v>
      </c>
      <c r="AY89" s="29">
        <v>0</v>
      </c>
      <c r="AZ89" s="29">
        <v>0</v>
      </c>
      <c r="BA89" s="29">
        <v>0</v>
      </c>
      <c r="BB89" s="29">
        <v>0</v>
      </c>
      <c r="BC89" s="29">
        <v>0</v>
      </c>
    </row>
    <row r="90" spans="1:55" x14ac:dyDescent="0.25">
      <c r="A90" s="39" t="s">
        <v>50</v>
      </c>
      <c r="B90" s="40" t="s">
        <v>497</v>
      </c>
      <c r="C90" s="42" t="s">
        <v>498</v>
      </c>
      <c r="D90" s="29">
        <v>0</v>
      </c>
      <c r="E90" s="29">
        <f t="shared" si="8"/>
        <v>0</v>
      </c>
      <c r="F90" s="29">
        <f t="shared" si="8"/>
        <v>0</v>
      </c>
      <c r="G90" s="29">
        <f t="shared" si="8"/>
        <v>0</v>
      </c>
      <c r="H90" s="29">
        <f t="shared" si="8"/>
        <v>0</v>
      </c>
      <c r="I90" s="29">
        <f t="shared" si="9"/>
        <v>0</v>
      </c>
      <c r="J90" s="61">
        <f t="shared" si="10"/>
        <v>0</v>
      </c>
      <c r="K90" s="61">
        <v>0</v>
      </c>
      <c r="L90" s="61">
        <v>0</v>
      </c>
      <c r="M90" s="61">
        <v>0</v>
      </c>
      <c r="N90" s="61">
        <v>0</v>
      </c>
      <c r="O90" s="61">
        <f t="shared" si="11"/>
        <v>0</v>
      </c>
      <c r="P90" s="61">
        <v>0</v>
      </c>
      <c r="Q90" s="61">
        <v>0</v>
      </c>
      <c r="R90" s="61">
        <v>0</v>
      </c>
      <c r="S90" s="61">
        <v>0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61">
        <f t="shared" si="12"/>
        <v>3.7398239999999999E-2</v>
      </c>
      <c r="AF90" s="61">
        <f t="shared" si="12"/>
        <v>0</v>
      </c>
      <c r="AG90" s="61">
        <f t="shared" si="12"/>
        <v>3.7398239999999999E-2</v>
      </c>
      <c r="AH90" s="61">
        <f t="shared" si="12"/>
        <v>0</v>
      </c>
      <c r="AI90" s="61">
        <f t="shared" si="7"/>
        <v>0</v>
      </c>
      <c r="AJ90" s="29">
        <v>0</v>
      </c>
      <c r="AK90" s="29">
        <v>0</v>
      </c>
      <c r="AL90" s="29">
        <v>0</v>
      </c>
      <c r="AM90" s="29">
        <v>0</v>
      </c>
      <c r="AN90" s="29">
        <v>0</v>
      </c>
      <c r="AO90" s="29">
        <v>3.7398239999999999E-2</v>
      </c>
      <c r="AP90" s="29">
        <v>0</v>
      </c>
      <c r="AQ90" s="29">
        <v>3.7398239999999999E-2</v>
      </c>
      <c r="AR90" s="29">
        <v>0</v>
      </c>
      <c r="AS90" s="29">
        <v>0</v>
      </c>
      <c r="AT90" s="29">
        <v>0</v>
      </c>
      <c r="AU90" s="29">
        <v>0</v>
      </c>
      <c r="AV90" s="29">
        <v>0</v>
      </c>
      <c r="AW90" s="29">
        <v>0</v>
      </c>
      <c r="AX90" s="29">
        <v>0</v>
      </c>
      <c r="AY90" s="29">
        <v>0</v>
      </c>
      <c r="AZ90" s="29">
        <v>0</v>
      </c>
      <c r="BA90" s="29">
        <v>0</v>
      </c>
      <c r="BB90" s="29">
        <v>0</v>
      </c>
      <c r="BC90" s="29">
        <v>0</v>
      </c>
    </row>
    <row r="91" spans="1:55" x14ac:dyDescent="0.25">
      <c r="A91" s="39" t="s">
        <v>50</v>
      </c>
      <c r="B91" s="40" t="s">
        <v>499</v>
      </c>
      <c r="C91" s="42" t="s">
        <v>500</v>
      </c>
      <c r="D91" s="29">
        <v>0</v>
      </c>
      <c r="E91" s="29">
        <f t="shared" si="8"/>
        <v>0</v>
      </c>
      <c r="F91" s="29">
        <f t="shared" si="8"/>
        <v>0</v>
      </c>
      <c r="G91" s="29">
        <f t="shared" si="8"/>
        <v>0</v>
      </c>
      <c r="H91" s="29">
        <f t="shared" si="8"/>
        <v>0</v>
      </c>
      <c r="I91" s="29">
        <f t="shared" si="9"/>
        <v>0</v>
      </c>
      <c r="J91" s="61">
        <f t="shared" si="10"/>
        <v>0</v>
      </c>
      <c r="K91" s="61">
        <v>0</v>
      </c>
      <c r="L91" s="61">
        <v>0</v>
      </c>
      <c r="M91" s="61">
        <v>0</v>
      </c>
      <c r="N91" s="61">
        <v>0</v>
      </c>
      <c r="O91" s="61">
        <f t="shared" si="11"/>
        <v>0</v>
      </c>
      <c r="P91" s="61">
        <v>0</v>
      </c>
      <c r="Q91" s="61">
        <v>0</v>
      </c>
      <c r="R91" s="61">
        <v>0</v>
      </c>
      <c r="S91" s="61">
        <v>0</v>
      </c>
      <c r="T91" s="29">
        <v>0</v>
      </c>
      <c r="U91" s="29">
        <v>0</v>
      </c>
      <c r="V91" s="29">
        <v>0</v>
      </c>
      <c r="W91" s="29">
        <v>0</v>
      </c>
      <c r="X91" s="29">
        <v>0</v>
      </c>
      <c r="Y91" s="29">
        <v>0</v>
      </c>
      <c r="Z91" s="29">
        <v>0</v>
      </c>
      <c r="AA91" s="29">
        <v>0</v>
      </c>
      <c r="AB91" s="29">
        <v>0</v>
      </c>
      <c r="AC91" s="29">
        <v>0</v>
      </c>
      <c r="AD91" s="29">
        <v>0</v>
      </c>
      <c r="AE91" s="61">
        <f t="shared" si="12"/>
        <v>3.7398260000000003E-2</v>
      </c>
      <c r="AF91" s="61">
        <f t="shared" si="12"/>
        <v>0</v>
      </c>
      <c r="AG91" s="61">
        <f t="shared" si="12"/>
        <v>3.7398260000000003E-2</v>
      </c>
      <c r="AH91" s="61">
        <f t="shared" si="12"/>
        <v>0</v>
      </c>
      <c r="AI91" s="61">
        <f t="shared" si="7"/>
        <v>0</v>
      </c>
      <c r="AJ91" s="29">
        <v>0</v>
      </c>
      <c r="AK91" s="29">
        <v>0</v>
      </c>
      <c r="AL91" s="29">
        <v>0</v>
      </c>
      <c r="AM91" s="29">
        <v>0</v>
      </c>
      <c r="AN91" s="29">
        <v>0</v>
      </c>
      <c r="AO91" s="29">
        <v>3.7398260000000003E-2</v>
      </c>
      <c r="AP91" s="29">
        <v>0</v>
      </c>
      <c r="AQ91" s="29">
        <v>3.7398260000000003E-2</v>
      </c>
      <c r="AR91" s="29">
        <v>0</v>
      </c>
      <c r="AS91" s="29">
        <v>0</v>
      </c>
      <c r="AT91" s="29">
        <v>0</v>
      </c>
      <c r="AU91" s="29">
        <v>0</v>
      </c>
      <c r="AV91" s="29">
        <v>0</v>
      </c>
      <c r="AW91" s="29">
        <v>0</v>
      </c>
      <c r="AX91" s="29">
        <v>0</v>
      </c>
      <c r="AY91" s="29">
        <v>0</v>
      </c>
      <c r="AZ91" s="29">
        <v>0</v>
      </c>
      <c r="BA91" s="29">
        <v>0</v>
      </c>
      <c r="BB91" s="29">
        <v>0</v>
      </c>
      <c r="BC91" s="29">
        <v>0</v>
      </c>
    </row>
    <row r="92" spans="1:55" s="64" customFormat="1" x14ac:dyDescent="0.25">
      <c r="A92" s="33" t="s">
        <v>51</v>
      </c>
      <c r="B92" s="34" t="s">
        <v>118</v>
      </c>
      <c r="C92" s="35" t="s">
        <v>98</v>
      </c>
      <c r="D92" s="62">
        <v>0</v>
      </c>
      <c r="E92" s="62">
        <f t="shared" si="8"/>
        <v>0</v>
      </c>
      <c r="F92" s="62">
        <f t="shared" si="8"/>
        <v>0</v>
      </c>
      <c r="G92" s="62">
        <f t="shared" si="8"/>
        <v>0</v>
      </c>
      <c r="H92" s="62">
        <f t="shared" si="8"/>
        <v>0</v>
      </c>
      <c r="I92" s="62">
        <f t="shared" si="9"/>
        <v>0</v>
      </c>
      <c r="J92" s="63">
        <f t="shared" si="10"/>
        <v>0</v>
      </c>
      <c r="K92" s="63">
        <v>0</v>
      </c>
      <c r="L92" s="63">
        <v>0</v>
      </c>
      <c r="M92" s="63">
        <v>0</v>
      </c>
      <c r="N92" s="63">
        <v>0</v>
      </c>
      <c r="O92" s="63">
        <f t="shared" si="11"/>
        <v>0</v>
      </c>
      <c r="P92" s="63">
        <v>0</v>
      </c>
      <c r="Q92" s="63">
        <v>0</v>
      </c>
      <c r="R92" s="63">
        <v>0</v>
      </c>
      <c r="S92" s="63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3">
        <f t="shared" si="12"/>
        <v>0</v>
      </c>
      <c r="AF92" s="63">
        <f t="shared" si="12"/>
        <v>0</v>
      </c>
      <c r="AG92" s="63">
        <f t="shared" si="12"/>
        <v>0</v>
      </c>
      <c r="AH92" s="63">
        <f t="shared" si="12"/>
        <v>0</v>
      </c>
      <c r="AI92" s="63">
        <f t="shared" si="7"/>
        <v>0</v>
      </c>
      <c r="AJ92" s="62">
        <v>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Q92" s="62">
        <v>0</v>
      </c>
      <c r="AR92" s="62">
        <v>0</v>
      </c>
      <c r="AS92" s="62">
        <v>0</v>
      </c>
      <c r="AT92" s="62">
        <v>0</v>
      </c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C92" s="62">
        <v>0</v>
      </c>
    </row>
    <row r="93" spans="1:55" s="64" customFormat="1" ht="25.5" x14ac:dyDescent="0.25">
      <c r="A93" s="33" t="s">
        <v>90</v>
      </c>
      <c r="B93" s="34" t="s">
        <v>119</v>
      </c>
      <c r="C93" s="35" t="s">
        <v>98</v>
      </c>
      <c r="D93" s="62">
        <v>0</v>
      </c>
      <c r="E93" s="62">
        <f t="shared" si="8"/>
        <v>0</v>
      </c>
      <c r="F93" s="62">
        <f t="shared" si="8"/>
        <v>0</v>
      </c>
      <c r="G93" s="62">
        <f t="shared" si="8"/>
        <v>0</v>
      </c>
      <c r="H93" s="62">
        <f t="shared" si="8"/>
        <v>0</v>
      </c>
      <c r="I93" s="62">
        <f t="shared" si="9"/>
        <v>0</v>
      </c>
      <c r="J93" s="63">
        <f t="shared" si="10"/>
        <v>0</v>
      </c>
      <c r="K93" s="63">
        <v>0</v>
      </c>
      <c r="L93" s="63">
        <v>0</v>
      </c>
      <c r="M93" s="63">
        <v>0</v>
      </c>
      <c r="N93" s="63">
        <v>0</v>
      </c>
      <c r="O93" s="63">
        <f t="shared" si="11"/>
        <v>0</v>
      </c>
      <c r="P93" s="63">
        <v>0</v>
      </c>
      <c r="Q93" s="63">
        <v>0</v>
      </c>
      <c r="R93" s="63">
        <v>0</v>
      </c>
      <c r="S93" s="63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3">
        <f t="shared" si="12"/>
        <v>0</v>
      </c>
      <c r="AF93" s="63">
        <f t="shared" si="12"/>
        <v>0</v>
      </c>
      <c r="AG93" s="63">
        <f t="shared" si="12"/>
        <v>0</v>
      </c>
      <c r="AH93" s="63">
        <f t="shared" si="12"/>
        <v>0</v>
      </c>
      <c r="AI93" s="63">
        <f t="shared" si="7"/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</row>
    <row r="94" spans="1:55" s="64" customFormat="1" ht="25.5" x14ac:dyDescent="0.25">
      <c r="A94" s="33" t="s">
        <v>91</v>
      </c>
      <c r="B94" s="34" t="s">
        <v>120</v>
      </c>
      <c r="C94" s="35" t="s">
        <v>98</v>
      </c>
      <c r="D94" s="62">
        <v>0</v>
      </c>
      <c r="E94" s="62">
        <f t="shared" si="8"/>
        <v>0</v>
      </c>
      <c r="F94" s="62">
        <f t="shared" si="8"/>
        <v>0</v>
      </c>
      <c r="G94" s="62">
        <f t="shared" si="8"/>
        <v>0</v>
      </c>
      <c r="H94" s="62">
        <f t="shared" si="8"/>
        <v>0</v>
      </c>
      <c r="I94" s="62">
        <f t="shared" si="9"/>
        <v>0</v>
      </c>
      <c r="J94" s="63">
        <f t="shared" si="10"/>
        <v>0</v>
      </c>
      <c r="K94" s="63">
        <v>0</v>
      </c>
      <c r="L94" s="63">
        <v>0</v>
      </c>
      <c r="M94" s="63">
        <v>0</v>
      </c>
      <c r="N94" s="63">
        <v>0</v>
      </c>
      <c r="O94" s="63">
        <f t="shared" si="11"/>
        <v>0</v>
      </c>
      <c r="P94" s="63">
        <v>0</v>
      </c>
      <c r="Q94" s="63">
        <v>0</v>
      </c>
      <c r="R94" s="63">
        <v>0</v>
      </c>
      <c r="S94" s="63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3">
        <f t="shared" si="12"/>
        <v>0</v>
      </c>
      <c r="AF94" s="63">
        <f t="shared" si="12"/>
        <v>0</v>
      </c>
      <c r="AG94" s="63">
        <f t="shared" si="12"/>
        <v>0</v>
      </c>
      <c r="AH94" s="63">
        <f t="shared" si="12"/>
        <v>0</v>
      </c>
      <c r="AI94" s="63">
        <f t="shared" si="7"/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0</v>
      </c>
      <c r="AQ94" s="62">
        <v>0</v>
      </c>
      <c r="AR94" s="62">
        <v>0</v>
      </c>
      <c r="AS94" s="62">
        <v>0</v>
      </c>
      <c r="AT94" s="62">
        <v>0</v>
      </c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62">
        <v>0</v>
      </c>
    </row>
    <row r="95" spans="1:55" s="64" customFormat="1" ht="25.5" x14ac:dyDescent="0.25">
      <c r="A95" s="33" t="s">
        <v>52</v>
      </c>
      <c r="B95" s="34" t="s">
        <v>121</v>
      </c>
      <c r="C95" s="35" t="s">
        <v>98</v>
      </c>
      <c r="D95" s="62">
        <v>0</v>
      </c>
      <c r="E95" s="62">
        <f t="shared" si="8"/>
        <v>0</v>
      </c>
      <c r="F95" s="62">
        <f t="shared" si="8"/>
        <v>0</v>
      </c>
      <c r="G95" s="62">
        <f t="shared" si="8"/>
        <v>0</v>
      </c>
      <c r="H95" s="62">
        <f t="shared" si="8"/>
        <v>0</v>
      </c>
      <c r="I95" s="62">
        <f t="shared" si="9"/>
        <v>0</v>
      </c>
      <c r="J95" s="63">
        <f t="shared" si="10"/>
        <v>0</v>
      </c>
      <c r="K95" s="63">
        <v>0</v>
      </c>
      <c r="L95" s="63">
        <v>0</v>
      </c>
      <c r="M95" s="63">
        <v>0</v>
      </c>
      <c r="N95" s="63">
        <v>0</v>
      </c>
      <c r="O95" s="63">
        <f t="shared" si="11"/>
        <v>0</v>
      </c>
      <c r="P95" s="63">
        <v>0</v>
      </c>
      <c r="Q95" s="63">
        <v>0</v>
      </c>
      <c r="R95" s="63">
        <v>0</v>
      </c>
      <c r="S95" s="63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0</v>
      </c>
      <c r="AD95" s="62">
        <v>0</v>
      </c>
      <c r="AE95" s="63">
        <f t="shared" si="12"/>
        <v>0</v>
      </c>
      <c r="AF95" s="63">
        <f t="shared" si="12"/>
        <v>0</v>
      </c>
      <c r="AG95" s="63">
        <f t="shared" si="12"/>
        <v>0</v>
      </c>
      <c r="AH95" s="63">
        <f t="shared" si="12"/>
        <v>0</v>
      </c>
      <c r="AI95" s="63">
        <f t="shared" si="7"/>
        <v>0</v>
      </c>
      <c r="AJ95" s="62">
        <v>0</v>
      </c>
      <c r="AK95" s="62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0</v>
      </c>
      <c r="AQ95" s="62">
        <v>0</v>
      </c>
      <c r="AR95" s="62">
        <v>0</v>
      </c>
      <c r="AS95" s="62">
        <v>0</v>
      </c>
      <c r="AT95" s="62">
        <v>0</v>
      </c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>
        <v>0</v>
      </c>
    </row>
    <row r="96" spans="1:55" s="64" customFormat="1" x14ac:dyDescent="0.25">
      <c r="A96" s="46" t="s">
        <v>122</v>
      </c>
      <c r="B96" s="47" t="s">
        <v>123</v>
      </c>
      <c r="C96" s="35" t="s">
        <v>98</v>
      </c>
      <c r="D96" s="62">
        <v>0</v>
      </c>
      <c r="E96" s="62">
        <f t="shared" si="8"/>
        <v>0</v>
      </c>
      <c r="F96" s="62">
        <f t="shared" si="8"/>
        <v>0</v>
      </c>
      <c r="G96" s="62">
        <f t="shared" si="8"/>
        <v>0</v>
      </c>
      <c r="H96" s="62">
        <f t="shared" si="8"/>
        <v>0</v>
      </c>
      <c r="I96" s="62">
        <f t="shared" si="9"/>
        <v>0</v>
      </c>
      <c r="J96" s="63">
        <f t="shared" si="10"/>
        <v>0</v>
      </c>
      <c r="K96" s="63">
        <v>0</v>
      </c>
      <c r="L96" s="63">
        <v>0</v>
      </c>
      <c r="M96" s="63">
        <v>0</v>
      </c>
      <c r="N96" s="63">
        <v>0</v>
      </c>
      <c r="O96" s="63">
        <f t="shared" si="11"/>
        <v>0</v>
      </c>
      <c r="P96" s="63">
        <v>0</v>
      </c>
      <c r="Q96" s="63">
        <v>0</v>
      </c>
      <c r="R96" s="63">
        <v>0</v>
      </c>
      <c r="S96" s="63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3">
        <f t="shared" si="12"/>
        <v>0</v>
      </c>
      <c r="AF96" s="63">
        <f t="shared" si="12"/>
        <v>0</v>
      </c>
      <c r="AG96" s="63">
        <f t="shared" si="12"/>
        <v>0</v>
      </c>
      <c r="AH96" s="63">
        <f t="shared" si="12"/>
        <v>0</v>
      </c>
      <c r="AI96" s="63">
        <f t="shared" si="7"/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</row>
    <row r="97" spans="1:55" s="64" customFormat="1" ht="38.25" x14ac:dyDescent="0.25">
      <c r="A97" s="46" t="s">
        <v>122</v>
      </c>
      <c r="B97" s="47" t="s">
        <v>124</v>
      </c>
      <c r="C97" s="35" t="s">
        <v>98</v>
      </c>
      <c r="D97" s="62">
        <v>0</v>
      </c>
      <c r="E97" s="62">
        <f t="shared" si="8"/>
        <v>0</v>
      </c>
      <c r="F97" s="62">
        <f t="shared" si="8"/>
        <v>0</v>
      </c>
      <c r="G97" s="62">
        <f t="shared" si="8"/>
        <v>0</v>
      </c>
      <c r="H97" s="62">
        <f t="shared" si="8"/>
        <v>0</v>
      </c>
      <c r="I97" s="62">
        <f t="shared" si="9"/>
        <v>0</v>
      </c>
      <c r="J97" s="63">
        <f t="shared" si="10"/>
        <v>0</v>
      </c>
      <c r="K97" s="63">
        <v>0</v>
      </c>
      <c r="L97" s="63">
        <v>0</v>
      </c>
      <c r="M97" s="63">
        <v>0</v>
      </c>
      <c r="N97" s="63">
        <v>0</v>
      </c>
      <c r="O97" s="63">
        <f t="shared" si="11"/>
        <v>0</v>
      </c>
      <c r="P97" s="63">
        <v>0</v>
      </c>
      <c r="Q97" s="63">
        <v>0</v>
      </c>
      <c r="R97" s="63">
        <v>0</v>
      </c>
      <c r="S97" s="63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0</v>
      </c>
      <c r="AE97" s="63">
        <f t="shared" si="12"/>
        <v>0</v>
      </c>
      <c r="AF97" s="63">
        <f t="shared" si="12"/>
        <v>0</v>
      </c>
      <c r="AG97" s="63">
        <f t="shared" si="12"/>
        <v>0</v>
      </c>
      <c r="AH97" s="63">
        <f t="shared" si="12"/>
        <v>0</v>
      </c>
      <c r="AI97" s="63">
        <f t="shared" si="7"/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>
        <v>0</v>
      </c>
      <c r="AR97" s="62">
        <v>0</v>
      </c>
      <c r="AS97" s="62">
        <v>0</v>
      </c>
      <c r="AT97" s="62">
        <v>0</v>
      </c>
      <c r="AU97" s="62">
        <v>0</v>
      </c>
      <c r="AV97" s="62">
        <v>0</v>
      </c>
      <c r="AW97" s="62">
        <v>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C97" s="62">
        <v>0</v>
      </c>
    </row>
    <row r="98" spans="1:55" s="64" customFormat="1" ht="38.25" x14ac:dyDescent="0.25">
      <c r="A98" s="46" t="s">
        <v>122</v>
      </c>
      <c r="B98" s="47" t="s">
        <v>125</v>
      </c>
      <c r="C98" s="35" t="s">
        <v>98</v>
      </c>
      <c r="D98" s="62">
        <v>0</v>
      </c>
      <c r="E98" s="62">
        <f t="shared" si="8"/>
        <v>0</v>
      </c>
      <c r="F98" s="62">
        <f t="shared" si="8"/>
        <v>0</v>
      </c>
      <c r="G98" s="62">
        <f t="shared" si="8"/>
        <v>0</v>
      </c>
      <c r="H98" s="62">
        <f t="shared" si="8"/>
        <v>0</v>
      </c>
      <c r="I98" s="62">
        <f t="shared" si="9"/>
        <v>0</v>
      </c>
      <c r="J98" s="63">
        <f t="shared" si="10"/>
        <v>0</v>
      </c>
      <c r="K98" s="63">
        <v>0</v>
      </c>
      <c r="L98" s="63">
        <v>0</v>
      </c>
      <c r="M98" s="63">
        <v>0</v>
      </c>
      <c r="N98" s="63">
        <v>0</v>
      </c>
      <c r="O98" s="63">
        <f t="shared" si="11"/>
        <v>0</v>
      </c>
      <c r="P98" s="63">
        <v>0</v>
      </c>
      <c r="Q98" s="63">
        <v>0</v>
      </c>
      <c r="R98" s="63">
        <v>0</v>
      </c>
      <c r="S98" s="63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62">
        <v>0</v>
      </c>
      <c r="AD98" s="62">
        <v>0</v>
      </c>
      <c r="AE98" s="63">
        <f t="shared" si="12"/>
        <v>0</v>
      </c>
      <c r="AF98" s="63">
        <f t="shared" si="12"/>
        <v>0</v>
      </c>
      <c r="AG98" s="63">
        <f t="shared" si="12"/>
        <v>0</v>
      </c>
      <c r="AH98" s="63">
        <f t="shared" si="12"/>
        <v>0</v>
      </c>
      <c r="AI98" s="63">
        <f t="shared" si="7"/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0</v>
      </c>
      <c r="AQ98" s="62">
        <v>0</v>
      </c>
      <c r="AR98" s="62">
        <v>0</v>
      </c>
      <c r="AS98" s="62">
        <v>0</v>
      </c>
      <c r="AT98" s="62">
        <v>0</v>
      </c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C98" s="62">
        <v>0</v>
      </c>
    </row>
    <row r="99" spans="1:55" s="64" customFormat="1" ht="38.25" x14ac:dyDescent="0.25">
      <c r="A99" s="46" t="s">
        <v>122</v>
      </c>
      <c r="B99" s="47" t="s">
        <v>126</v>
      </c>
      <c r="C99" s="35" t="s">
        <v>98</v>
      </c>
      <c r="D99" s="62">
        <v>0</v>
      </c>
      <c r="E99" s="62">
        <f t="shared" si="8"/>
        <v>0</v>
      </c>
      <c r="F99" s="62">
        <f t="shared" si="8"/>
        <v>0</v>
      </c>
      <c r="G99" s="62">
        <f t="shared" si="8"/>
        <v>0</v>
      </c>
      <c r="H99" s="62">
        <f t="shared" si="8"/>
        <v>0</v>
      </c>
      <c r="I99" s="62">
        <f t="shared" si="9"/>
        <v>0</v>
      </c>
      <c r="J99" s="63">
        <f t="shared" si="10"/>
        <v>0</v>
      </c>
      <c r="K99" s="63">
        <v>0</v>
      </c>
      <c r="L99" s="63">
        <v>0</v>
      </c>
      <c r="M99" s="63">
        <v>0</v>
      </c>
      <c r="N99" s="63">
        <v>0</v>
      </c>
      <c r="O99" s="63">
        <f t="shared" si="11"/>
        <v>0</v>
      </c>
      <c r="P99" s="63">
        <v>0</v>
      </c>
      <c r="Q99" s="63">
        <v>0</v>
      </c>
      <c r="R99" s="63">
        <v>0</v>
      </c>
      <c r="S99" s="63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3">
        <f t="shared" si="12"/>
        <v>0</v>
      </c>
      <c r="AF99" s="63">
        <f t="shared" si="12"/>
        <v>0</v>
      </c>
      <c r="AG99" s="63">
        <f t="shared" si="12"/>
        <v>0</v>
      </c>
      <c r="AH99" s="63">
        <f t="shared" si="12"/>
        <v>0</v>
      </c>
      <c r="AI99" s="63">
        <f t="shared" si="7"/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</row>
    <row r="100" spans="1:55" s="64" customFormat="1" x14ac:dyDescent="0.25">
      <c r="A100" s="46" t="s">
        <v>127</v>
      </c>
      <c r="B100" s="47" t="s">
        <v>123</v>
      </c>
      <c r="C100" s="35" t="s">
        <v>98</v>
      </c>
      <c r="D100" s="62">
        <v>0</v>
      </c>
      <c r="E100" s="62">
        <f t="shared" si="8"/>
        <v>0</v>
      </c>
      <c r="F100" s="62">
        <f t="shared" si="8"/>
        <v>0</v>
      </c>
      <c r="G100" s="62">
        <f t="shared" si="8"/>
        <v>0</v>
      </c>
      <c r="H100" s="62">
        <f t="shared" si="8"/>
        <v>0</v>
      </c>
      <c r="I100" s="62">
        <f t="shared" si="9"/>
        <v>0</v>
      </c>
      <c r="J100" s="63">
        <f t="shared" si="10"/>
        <v>0</v>
      </c>
      <c r="K100" s="63">
        <v>0</v>
      </c>
      <c r="L100" s="63">
        <v>0</v>
      </c>
      <c r="M100" s="63">
        <v>0</v>
      </c>
      <c r="N100" s="63">
        <v>0</v>
      </c>
      <c r="O100" s="63">
        <f t="shared" si="11"/>
        <v>0</v>
      </c>
      <c r="P100" s="63">
        <v>0</v>
      </c>
      <c r="Q100" s="63">
        <v>0</v>
      </c>
      <c r="R100" s="63">
        <v>0</v>
      </c>
      <c r="S100" s="63">
        <v>0</v>
      </c>
      <c r="T100" s="62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62">
        <v>0</v>
      </c>
      <c r="AD100" s="62">
        <v>0</v>
      </c>
      <c r="AE100" s="63">
        <f t="shared" si="12"/>
        <v>0</v>
      </c>
      <c r="AF100" s="63">
        <f t="shared" si="12"/>
        <v>0</v>
      </c>
      <c r="AG100" s="63">
        <f t="shared" si="12"/>
        <v>0</v>
      </c>
      <c r="AH100" s="63">
        <f t="shared" si="12"/>
        <v>0</v>
      </c>
      <c r="AI100" s="63">
        <f t="shared" si="7"/>
        <v>0</v>
      </c>
      <c r="AJ100" s="62">
        <v>0</v>
      </c>
      <c r="AK100" s="62">
        <v>0</v>
      </c>
      <c r="AL100" s="62">
        <v>0</v>
      </c>
      <c r="AM100" s="62">
        <v>0</v>
      </c>
      <c r="AN100" s="62">
        <v>0</v>
      </c>
      <c r="AO100" s="62">
        <v>0</v>
      </c>
      <c r="AP100" s="62">
        <v>0</v>
      </c>
      <c r="AQ100" s="62">
        <v>0</v>
      </c>
      <c r="AR100" s="62">
        <v>0</v>
      </c>
      <c r="AS100" s="62">
        <v>0</v>
      </c>
      <c r="AT100" s="62">
        <v>0</v>
      </c>
      <c r="AU100" s="62">
        <v>0</v>
      </c>
      <c r="AV100" s="62">
        <v>0</v>
      </c>
      <c r="AW100" s="62">
        <v>0</v>
      </c>
      <c r="AX100" s="62">
        <v>0</v>
      </c>
      <c r="AY100" s="62">
        <v>0</v>
      </c>
      <c r="AZ100" s="62">
        <v>0</v>
      </c>
      <c r="BA100" s="62">
        <v>0</v>
      </c>
      <c r="BB100" s="62">
        <v>0</v>
      </c>
      <c r="BC100" s="62">
        <v>0</v>
      </c>
    </row>
    <row r="101" spans="1:55" s="64" customFormat="1" ht="38.25" x14ac:dyDescent="0.25">
      <c r="A101" s="46" t="s">
        <v>127</v>
      </c>
      <c r="B101" s="47" t="s">
        <v>124</v>
      </c>
      <c r="C101" s="35" t="s">
        <v>98</v>
      </c>
      <c r="D101" s="62">
        <v>0</v>
      </c>
      <c r="E101" s="62">
        <f t="shared" si="8"/>
        <v>0</v>
      </c>
      <c r="F101" s="62">
        <f t="shared" si="8"/>
        <v>0</v>
      </c>
      <c r="G101" s="62">
        <f t="shared" si="8"/>
        <v>0</v>
      </c>
      <c r="H101" s="62">
        <f t="shared" si="8"/>
        <v>0</v>
      </c>
      <c r="I101" s="62">
        <f t="shared" si="9"/>
        <v>0</v>
      </c>
      <c r="J101" s="63">
        <f t="shared" si="10"/>
        <v>0</v>
      </c>
      <c r="K101" s="63">
        <v>0</v>
      </c>
      <c r="L101" s="63">
        <v>0</v>
      </c>
      <c r="M101" s="63">
        <v>0</v>
      </c>
      <c r="N101" s="63">
        <v>0</v>
      </c>
      <c r="O101" s="63">
        <f t="shared" si="11"/>
        <v>0</v>
      </c>
      <c r="P101" s="63">
        <v>0</v>
      </c>
      <c r="Q101" s="63">
        <v>0</v>
      </c>
      <c r="R101" s="63">
        <v>0</v>
      </c>
      <c r="S101" s="63">
        <v>0</v>
      </c>
      <c r="T101" s="62">
        <v>0</v>
      </c>
      <c r="U101" s="62">
        <v>0</v>
      </c>
      <c r="V101" s="62">
        <v>0</v>
      </c>
      <c r="W101" s="62">
        <v>0</v>
      </c>
      <c r="X101" s="62">
        <v>0</v>
      </c>
      <c r="Y101" s="62">
        <v>0</v>
      </c>
      <c r="Z101" s="62">
        <v>0</v>
      </c>
      <c r="AA101" s="62">
        <v>0</v>
      </c>
      <c r="AB101" s="62">
        <v>0</v>
      </c>
      <c r="AC101" s="62">
        <v>0</v>
      </c>
      <c r="AD101" s="62">
        <v>0</v>
      </c>
      <c r="AE101" s="63">
        <f t="shared" si="12"/>
        <v>0</v>
      </c>
      <c r="AF101" s="63">
        <f t="shared" si="12"/>
        <v>0</v>
      </c>
      <c r="AG101" s="63">
        <f t="shared" si="12"/>
        <v>0</v>
      </c>
      <c r="AH101" s="63">
        <f t="shared" si="12"/>
        <v>0</v>
      </c>
      <c r="AI101" s="63">
        <f t="shared" si="7"/>
        <v>0</v>
      </c>
      <c r="AJ101" s="62">
        <v>0</v>
      </c>
      <c r="AK101" s="62">
        <v>0</v>
      </c>
      <c r="AL101" s="62">
        <v>0</v>
      </c>
      <c r="AM101" s="62">
        <v>0</v>
      </c>
      <c r="AN101" s="62">
        <v>0</v>
      </c>
      <c r="AO101" s="62">
        <v>0</v>
      </c>
      <c r="AP101" s="62">
        <v>0</v>
      </c>
      <c r="AQ101" s="62">
        <v>0</v>
      </c>
      <c r="AR101" s="62">
        <v>0</v>
      </c>
      <c r="AS101" s="62">
        <v>0</v>
      </c>
      <c r="AT101" s="62">
        <v>0</v>
      </c>
      <c r="AU101" s="62">
        <v>0</v>
      </c>
      <c r="AV101" s="62">
        <v>0</v>
      </c>
      <c r="AW101" s="62">
        <v>0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C101" s="62">
        <v>0</v>
      </c>
    </row>
    <row r="102" spans="1:55" s="64" customFormat="1" ht="38.25" x14ac:dyDescent="0.25">
      <c r="A102" s="46" t="s">
        <v>127</v>
      </c>
      <c r="B102" s="47" t="s">
        <v>125</v>
      </c>
      <c r="C102" s="35" t="s">
        <v>98</v>
      </c>
      <c r="D102" s="62">
        <v>0</v>
      </c>
      <c r="E102" s="62">
        <f t="shared" si="8"/>
        <v>0</v>
      </c>
      <c r="F102" s="62">
        <f t="shared" si="8"/>
        <v>0</v>
      </c>
      <c r="G102" s="62">
        <f t="shared" si="8"/>
        <v>0</v>
      </c>
      <c r="H102" s="62">
        <f t="shared" si="8"/>
        <v>0</v>
      </c>
      <c r="I102" s="62">
        <f t="shared" si="9"/>
        <v>0</v>
      </c>
      <c r="J102" s="63">
        <f t="shared" si="10"/>
        <v>0</v>
      </c>
      <c r="K102" s="63">
        <v>0</v>
      </c>
      <c r="L102" s="63">
        <v>0</v>
      </c>
      <c r="M102" s="63">
        <v>0</v>
      </c>
      <c r="N102" s="63">
        <v>0</v>
      </c>
      <c r="O102" s="63">
        <f t="shared" si="11"/>
        <v>0</v>
      </c>
      <c r="P102" s="63">
        <v>0</v>
      </c>
      <c r="Q102" s="63">
        <v>0</v>
      </c>
      <c r="R102" s="63">
        <v>0</v>
      </c>
      <c r="S102" s="63">
        <v>0</v>
      </c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3">
        <f t="shared" si="12"/>
        <v>0</v>
      </c>
      <c r="AF102" s="63">
        <f t="shared" si="12"/>
        <v>0</v>
      </c>
      <c r="AG102" s="63">
        <f t="shared" si="12"/>
        <v>0</v>
      </c>
      <c r="AH102" s="63">
        <f t="shared" si="12"/>
        <v>0</v>
      </c>
      <c r="AI102" s="63">
        <f t="shared" si="7"/>
        <v>0</v>
      </c>
      <c r="AJ102" s="62">
        <v>0</v>
      </c>
      <c r="AK102" s="62">
        <v>0</v>
      </c>
      <c r="AL102" s="62">
        <v>0</v>
      </c>
      <c r="AM102" s="62">
        <v>0</v>
      </c>
      <c r="AN102" s="62">
        <v>0</v>
      </c>
      <c r="AO102" s="62">
        <v>0</v>
      </c>
      <c r="AP102" s="62">
        <v>0</v>
      </c>
      <c r="AQ102" s="62">
        <v>0</v>
      </c>
      <c r="AR102" s="62">
        <v>0</v>
      </c>
      <c r="AS102" s="62">
        <v>0</v>
      </c>
      <c r="AT102" s="62">
        <v>0</v>
      </c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C102" s="62">
        <v>0</v>
      </c>
    </row>
    <row r="103" spans="1:55" s="64" customFormat="1" ht="38.25" x14ac:dyDescent="0.25">
      <c r="A103" s="46" t="s">
        <v>127</v>
      </c>
      <c r="B103" s="47" t="s">
        <v>128</v>
      </c>
      <c r="C103" s="35" t="s">
        <v>98</v>
      </c>
      <c r="D103" s="62">
        <v>0</v>
      </c>
      <c r="E103" s="62">
        <f t="shared" si="8"/>
        <v>0</v>
      </c>
      <c r="F103" s="62">
        <f t="shared" si="8"/>
        <v>0</v>
      </c>
      <c r="G103" s="62">
        <f t="shared" si="8"/>
        <v>0</v>
      </c>
      <c r="H103" s="62">
        <f t="shared" si="8"/>
        <v>0</v>
      </c>
      <c r="I103" s="62">
        <f t="shared" si="9"/>
        <v>0</v>
      </c>
      <c r="J103" s="63">
        <f t="shared" si="10"/>
        <v>0</v>
      </c>
      <c r="K103" s="63">
        <v>0</v>
      </c>
      <c r="L103" s="63">
        <v>0</v>
      </c>
      <c r="M103" s="63">
        <v>0</v>
      </c>
      <c r="N103" s="63">
        <v>0</v>
      </c>
      <c r="O103" s="63">
        <f t="shared" si="11"/>
        <v>0</v>
      </c>
      <c r="P103" s="63">
        <v>0</v>
      </c>
      <c r="Q103" s="63">
        <v>0</v>
      </c>
      <c r="R103" s="63">
        <v>0</v>
      </c>
      <c r="S103" s="63">
        <v>0</v>
      </c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3">
        <f t="shared" si="12"/>
        <v>0</v>
      </c>
      <c r="AF103" s="63">
        <f t="shared" si="12"/>
        <v>0</v>
      </c>
      <c r="AG103" s="63">
        <f t="shared" si="12"/>
        <v>0</v>
      </c>
      <c r="AH103" s="63">
        <f t="shared" si="12"/>
        <v>0</v>
      </c>
      <c r="AI103" s="63">
        <f t="shared" si="7"/>
        <v>0</v>
      </c>
      <c r="AJ103" s="62">
        <v>0</v>
      </c>
      <c r="AK103" s="62">
        <v>0</v>
      </c>
      <c r="AL103" s="62">
        <v>0</v>
      </c>
      <c r="AM103" s="62">
        <v>0</v>
      </c>
      <c r="AN103" s="62">
        <v>0</v>
      </c>
      <c r="AO103" s="62">
        <v>0</v>
      </c>
      <c r="AP103" s="62">
        <v>0</v>
      </c>
      <c r="AQ103" s="62">
        <v>0</v>
      </c>
      <c r="AR103" s="62">
        <v>0</v>
      </c>
      <c r="AS103" s="62">
        <v>0</v>
      </c>
      <c r="AT103" s="62">
        <v>0</v>
      </c>
      <c r="AU103" s="62">
        <v>0</v>
      </c>
      <c r="AV103" s="62">
        <v>0</v>
      </c>
      <c r="AW103" s="62">
        <v>0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62">
        <v>0</v>
      </c>
    </row>
    <row r="104" spans="1:55" s="64" customFormat="1" ht="38.25" x14ac:dyDescent="0.25">
      <c r="A104" s="33" t="s">
        <v>129</v>
      </c>
      <c r="B104" s="34" t="s">
        <v>130</v>
      </c>
      <c r="C104" s="35" t="s">
        <v>98</v>
      </c>
      <c r="D104" s="62">
        <v>5.0117973973009917</v>
      </c>
      <c r="E104" s="62">
        <f t="shared" si="8"/>
        <v>1.0321929894251927</v>
      </c>
      <c r="F104" s="62">
        <f t="shared" si="8"/>
        <v>3.2078495999999887E-2</v>
      </c>
      <c r="G104" s="62">
        <f t="shared" si="8"/>
        <v>2.8076040000000038E-2</v>
      </c>
      <c r="H104" s="62">
        <f t="shared" si="8"/>
        <v>0.97203845342519291</v>
      </c>
      <c r="I104" s="62">
        <f t="shared" si="9"/>
        <v>0</v>
      </c>
      <c r="J104" s="63">
        <f t="shared" si="10"/>
        <v>0.50715863999999999</v>
      </c>
      <c r="K104" s="63">
        <v>2.0304863999999999E-2</v>
      </c>
      <c r="L104" s="63">
        <v>0.13951675200000002</v>
      </c>
      <c r="M104" s="63">
        <v>0.34733702399999999</v>
      </c>
      <c r="N104" s="63">
        <v>0</v>
      </c>
      <c r="O104" s="63">
        <f t="shared" si="11"/>
        <v>0.52503434942519278</v>
      </c>
      <c r="P104" s="63">
        <v>1.1773631999999885E-2</v>
      </c>
      <c r="Q104" s="63">
        <v>-0.11144071199999998</v>
      </c>
      <c r="R104" s="63">
        <v>0.62470142942519291</v>
      </c>
      <c r="S104" s="63">
        <v>0</v>
      </c>
      <c r="T104" s="62">
        <v>0</v>
      </c>
      <c r="U104" s="62">
        <v>0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4.1764978310841601</v>
      </c>
      <c r="AE104" s="63">
        <f t="shared" si="12"/>
        <v>-5.0989060000000003E-2</v>
      </c>
      <c r="AF104" s="63">
        <f t="shared" si="12"/>
        <v>-2.759236E-2</v>
      </c>
      <c r="AG104" s="63">
        <f t="shared" si="12"/>
        <v>-2.3396699999999999E-2</v>
      </c>
      <c r="AH104" s="63">
        <f t="shared" si="12"/>
        <v>0</v>
      </c>
      <c r="AI104" s="63">
        <f t="shared" si="7"/>
        <v>0</v>
      </c>
      <c r="AJ104" s="62">
        <v>0</v>
      </c>
      <c r="AK104" s="62">
        <v>0</v>
      </c>
      <c r="AL104" s="62">
        <v>0</v>
      </c>
      <c r="AM104" s="62">
        <v>0</v>
      </c>
      <c r="AN104" s="62">
        <v>0</v>
      </c>
      <c r="AO104" s="62">
        <v>-5.0989060000000003E-2</v>
      </c>
      <c r="AP104" s="62">
        <v>-2.759236E-2</v>
      </c>
      <c r="AQ104" s="62">
        <v>-2.3396699999999999E-2</v>
      </c>
      <c r="AR104" s="62">
        <v>0</v>
      </c>
      <c r="AS104" s="62">
        <v>0</v>
      </c>
      <c r="AT104" s="62">
        <v>0</v>
      </c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>
        <v>0</v>
      </c>
    </row>
    <row r="105" spans="1:55" s="64" customFormat="1" ht="25.5" x14ac:dyDescent="0.25">
      <c r="A105" s="33" t="s">
        <v>131</v>
      </c>
      <c r="B105" s="34" t="s">
        <v>132</v>
      </c>
      <c r="C105" s="35" t="s">
        <v>98</v>
      </c>
      <c r="D105" s="62">
        <v>0</v>
      </c>
      <c r="E105" s="62">
        <f t="shared" si="8"/>
        <v>0</v>
      </c>
      <c r="F105" s="62">
        <f t="shared" si="8"/>
        <v>0</v>
      </c>
      <c r="G105" s="62">
        <f t="shared" si="8"/>
        <v>0</v>
      </c>
      <c r="H105" s="62">
        <f t="shared" si="8"/>
        <v>0</v>
      </c>
      <c r="I105" s="62">
        <f t="shared" si="9"/>
        <v>0</v>
      </c>
      <c r="J105" s="63">
        <f t="shared" si="10"/>
        <v>0</v>
      </c>
      <c r="K105" s="63">
        <v>0</v>
      </c>
      <c r="L105" s="63">
        <v>0</v>
      </c>
      <c r="M105" s="63">
        <v>0</v>
      </c>
      <c r="N105" s="63">
        <v>0</v>
      </c>
      <c r="O105" s="63">
        <f t="shared" si="11"/>
        <v>0</v>
      </c>
      <c r="P105" s="63">
        <v>0</v>
      </c>
      <c r="Q105" s="63">
        <v>0</v>
      </c>
      <c r="R105" s="63">
        <v>0</v>
      </c>
      <c r="S105" s="63">
        <v>0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63">
        <f t="shared" si="12"/>
        <v>0</v>
      </c>
      <c r="AF105" s="63">
        <f t="shared" si="12"/>
        <v>0</v>
      </c>
      <c r="AG105" s="63">
        <f t="shared" si="12"/>
        <v>0</v>
      </c>
      <c r="AH105" s="63">
        <f t="shared" si="12"/>
        <v>0</v>
      </c>
      <c r="AI105" s="63">
        <f t="shared" si="7"/>
        <v>0</v>
      </c>
      <c r="AJ105" s="62">
        <v>0</v>
      </c>
      <c r="AK105" s="62">
        <v>0</v>
      </c>
      <c r="AL105" s="62">
        <v>0</v>
      </c>
      <c r="AM105" s="62">
        <v>0</v>
      </c>
      <c r="AN105" s="62">
        <v>0</v>
      </c>
      <c r="AO105" s="62">
        <v>0</v>
      </c>
      <c r="AP105" s="62">
        <v>0</v>
      </c>
      <c r="AQ105" s="62">
        <v>0</v>
      </c>
      <c r="AR105" s="62">
        <v>0</v>
      </c>
      <c r="AS105" s="62">
        <v>0</v>
      </c>
      <c r="AT105" s="62">
        <v>0</v>
      </c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C105" s="62">
        <v>0</v>
      </c>
    </row>
    <row r="106" spans="1:55" s="64" customFormat="1" ht="25.5" x14ac:dyDescent="0.25">
      <c r="A106" s="33" t="s">
        <v>133</v>
      </c>
      <c r="B106" s="34" t="s">
        <v>134</v>
      </c>
      <c r="C106" s="35" t="s">
        <v>98</v>
      </c>
      <c r="D106" s="62">
        <v>5.0117973973009917</v>
      </c>
      <c r="E106" s="62">
        <f t="shared" si="8"/>
        <v>1.0321929894251927</v>
      </c>
      <c r="F106" s="62">
        <f t="shared" si="8"/>
        <v>3.2078495999999887E-2</v>
      </c>
      <c r="G106" s="62">
        <f t="shared" si="8"/>
        <v>2.8076040000000038E-2</v>
      </c>
      <c r="H106" s="62">
        <f t="shared" si="8"/>
        <v>0.97203845342519291</v>
      </c>
      <c r="I106" s="62">
        <f t="shared" si="9"/>
        <v>0</v>
      </c>
      <c r="J106" s="63">
        <f t="shared" si="10"/>
        <v>0.50715863999999999</v>
      </c>
      <c r="K106" s="63">
        <v>2.0304863999999999E-2</v>
      </c>
      <c r="L106" s="63">
        <v>0.13951675200000002</v>
      </c>
      <c r="M106" s="63">
        <v>0.34733702399999999</v>
      </c>
      <c r="N106" s="63">
        <v>0</v>
      </c>
      <c r="O106" s="63">
        <f t="shared" si="11"/>
        <v>0.52503434942519278</v>
      </c>
      <c r="P106" s="63">
        <v>1.1773631999999885E-2</v>
      </c>
      <c r="Q106" s="63">
        <v>-0.11144071199999998</v>
      </c>
      <c r="R106" s="63">
        <v>0.62470142942519291</v>
      </c>
      <c r="S106" s="63">
        <v>0</v>
      </c>
      <c r="T106" s="62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62">
        <v>0</v>
      </c>
      <c r="AD106" s="62">
        <v>4.1764978310841601</v>
      </c>
      <c r="AE106" s="63">
        <f t="shared" si="12"/>
        <v>-5.0989060000000003E-2</v>
      </c>
      <c r="AF106" s="63">
        <f t="shared" si="12"/>
        <v>-2.759236E-2</v>
      </c>
      <c r="AG106" s="63">
        <f t="shared" si="12"/>
        <v>-2.3396699999999999E-2</v>
      </c>
      <c r="AH106" s="63">
        <f t="shared" si="12"/>
        <v>0</v>
      </c>
      <c r="AI106" s="63">
        <f t="shared" si="7"/>
        <v>0</v>
      </c>
      <c r="AJ106" s="62">
        <v>0</v>
      </c>
      <c r="AK106" s="62">
        <v>0</v>
      </c>
      <c r="AL106" s="62">
        <v>0</v>
      </c>
      <c r="AM106" s="62">
        <v>0</v>
      </c>
      <c r="AN106" s="62">
        <v>0</v>
      </c>
      <c r="AO106" s="62">
        <v>-5.0989060000000003E-2</v>
      </c>
      <c r="AP106" s="62">
        <v>-2.759236E-2</v>
      </c>
      <c r="AQ106" s="62">
        <v>-2.3396699999999999E-2</v>
      </c>
      <c r="AR106" s="62">
        <v>0</v>
      </c>
      <c r="AS106" s="62">
        <v>0</v>
      </c>
      <c r="AT106" s="62">
        <v>0</v>
      </c>
      <c r="AU106" s="62">
        <v>0</v>
      </c>
      <c r="AV106" s="62">
        <v>0</v>
      </c>
      <c r="AW106" s="62">
        <v>0</v>
      </c>
      <c r="AX106" s="62">
        <v>0</v>
      </c>
      <c r="AY106" s="62">
        <v>0</v>
      </c>
      <c r="AZ106" s="62">
        <v>0</v>
      </c>
      <c r="BA106" s="62">
        <v>0</v>
      </c>
      <c r="BB106" s="62">
        <v>0</v>
      </c>
      <c r="BC106" s="62">
        <v>0</v>
      </c>
    </row>
    <row r="107" spans="1:55" x14ac:dyDescent="0.25">
      <c r="A107" s="36" t="s">
        <v>133</v>
      </c>
      <c r="B107" s="37" t="s">
        <v>302</v>
      </c>
      <c r="C107" s="38" t="s">
        <v>303</v>
      </c>
      <c r="D107" s="29">
        <v>3.1003769849520002</v>
      </c>
      <c r="E107" s="29">
        <f t="shared" si="8"/>
        <v>0.45766034740424349</v>
      </c>
      <c r="F107" s="29">
        <f t="shared" si="8"/>
        <v>0</v>
      </c>
      <c r="G107" s="29">
        <f t="shared" si="8"/>
        <v>0</v>
      </c>
      <c r="H107" s="29">
        <f t="shared" si="8"/>
        <v>0.45766034740424349</v>
      </c>
      <c r="I107" s="29">
        <f t="shared" si="9"/>
        <v>0</v>
      </c>
      <c r="J107" s="61">
        <f t="shared" si="10"/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f t="shared" si="11"/>
        <v>0.45766034740424349</v>
      </c>
      <c r="P107" s="61">
        <v>0</v>
      </c>
      <c r="Q107" s="61">
        <v>0</v>
      </c>
      <c r="R107" s="61">
        <v>0.45766034740424349</v>
      </c>
      <c r="S107" s="61">
        <v>0</v>
      </c>
      <c r="T107" s="29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2.5836474874600004</v>
      </c>
      <c r="AE107" s="61">
        <f t="shared" si="12"/>
        <v>0</v>
      </c>
      <c r="AF107" s="61">
        <f t="shared" si="12"/>
        <v>0</v>
      </c>
      <c r="AG107" s="61">
        <f t="shared" si="12"/>
        <v>0</v>
      </c>
      <c r="AH107" s="61">
        <f t="shared" si="12"/>
        <v>0</v>
      </c>
      <c r="AI107" s="61">
        <f t="shared" si="7"/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0</v>
      </c>
      <c r="AP107" s="29">
        <v>0</v>
      </c>
      <c r="AQ107" s="29">
        <v>0</v>
      </c>
      <c r="AR107" s="29">
        <v>0</v>
      </c>
      <c r="AS107" s="29">
        <v>0</v>
      </c>
      <c r="AT107" s="29">
        <v>0</v>
      </c>
      <c r="AU107" s="29">
        <v>0</v>
      </c>
      <c r="AV107" s="29">
        <v>0</v>
      </c>
      <c r="AW107" s="29">
        <v>0</v>
      </c>
      <c r="AX107" s="29">
        <v>0</v>
      </c>
      <c r="AY107" s="29">
        <v>0</v>
      </c>
      <c r="AZ107" s="29">
        <v>0</v>
      </c>
      <c r="BA107" s="29">
        <v>0</v>
      </c>
      <c r="BB107" s="29">
        <v>0</v>
      </c>
      <c r="BC107" s="29">
        <v>0</v>
      </c>
    </row>
    <row r="108" spans="1:55" x14ac:dyDescent="0.25">
      <c r="A108" s="36" t="s">
        <v>133</v>
      </c>
      <c r="B108" s="40" t="s">
        <v>304</v>
      </c>
      <c r="C108" s="48" t="s">
        <v>305</v>
      </c>
      <c r="D108" s="29">
        <v>0.9163887031574397</v>
      </c>
      <c r="E108" s="29">
        <f t="shared" si="8"/>
        <v>0.22694270504748559</v>
      </c>
      <c r="F108" s="29">
        <f t="shared" si="8"/>
        <v>0</v>
      </c>
      <c r="G108" s="29">
        <f t="shared" si="8"/>
        <v>0</v>
      </c>
      <c r="H108" s="29">
        <f t="shared" si="8"/>
        <v>0.22694270504748559</v>
      </c>
      <c r="I108" s="29">
        <f t="shared" si="9"/>
        <v>0</v>
      </c>
      <c r="J108" s="61">
        <f t="shared" si="10"/>
        <v>3.5841732000000001E-2</v>
      </c>
      <c r="K108" s="61">
        <v>0</v>
      </c>
      <c r="L108" s="61">
        <v>1.1354928E-2</v>
      </c>
      <c r="M108" s="61">
        <v>2.4486804000000001E-2</v>
      </c>
      <c r="N108" s="61">
        <v>0</v>
      </c>
      <c r="O108" s="61">
        <f t="shared" si="11"/>
        <v>0.19110097304748558</v>
      </c>
      <c r="P108" s="61">
        <v>0</v>
      </c>
      <c r="Q108" s="61">
        <v>-1.1354928E-2</v>
      </c>
      <c r="R108" s="61">
        <v>0.20245590104748559</v>
      </c>
      <c r="S108" s="61">
        <v>0</v>
      </c>
      <c r="T108" s="29">
        <v>0</v>
      </c>
      <c r="U108" s="29">
        <v>0</v>
      </c>
      <c r="V108" s="29">
        <v>0</v>
      </c>
      <c r="W108" s="29">
        <v>0</v>
      </c>
      <c r="X108" s="29">
        <v>0</v>
      </c>
      <c r="Y108" s="29">
        <v>0</v>
      </c>
      <c r="Z108" s="29">
        <v>0</v>
      </c>
      <c r="AA108" s="29">
        <v>0</v>
      </c>
      <c r="AB108" s="29">
        <v>0</v>
      </c>
      <c r="AC108" s="29">
        <v>0</v>
      </c>
      <c r="AD108" s="29">
        <v>0.76365725263119977</v>
      </c>
      <c r="AE108" s="61">
        <f t="shared" si="12"/>
        <v>0</v>
      </c>
      <c r="AF108" s="61">
        <f t="shared" si="12"/>
        <v>0</v>
      </c>
      <c r="AG108" s="61">
        <f t="shared" si="12"/>
        <v>0</v>
      </c>
      <c r="AH108" s="61">
        <f t="shared" si="12"/>
        <v>0</v>
      </c>
      <c r="AI108" s="61">
        <f t="shared" si="7"/>
        <v>0</v>
      </c>
      <c r="AJ108" s="29">
        <v>0</v>
      </c>
      <c r="AK108" s="29">
        <v>0</v>
      </c>
      <c r="AL108" s="29">
        <v>0</v>
      </c>
      <c r="AM108" s="29">
        <v>0</v>
      </c>
      <c r="AN108" s="29">
        <v>0</v>
      </c>
      <c r="AO108" s="29">
        <v>0</v>
      </c>
      <c r="AP108" s="29">
        <v>0</v>
      </c>
      <c r="AQ108" s="29">
        <v>0</v>
      </c>
      <c r="AR108" s="29">
        <v>0</v>
      </c>
      <c r="AS108" s="29">
        <v>0</v>
      </c>
      <c r="AT108" s="29">
        <v>0</v>
      </c>
      <c r="AU108" s="29">
        <v>0</v>
      </c>
      <c r="AV108" s="29">
        <v>0</v>
      </c>
      <c r="AW108" s="29">
        <v>0</v>
      </c>
      <c r="AX108" s="29">
        <v>0</v>
      </c>
      <c r="AY108" s="29">
        <v>0</v>
      </c>
      <c r="AZ108" s="29">
        <v>0</v>
      </c>
      <c r="BA108" s="29">
        <v>0</v>
      </c>
      <c r="BB108" s="29">
        <v>0</v>
      </c>
      <c r="BC108" s="29">
        <v>0</v>
      </c>
    </row>
    <row r="109" spans="1:55" x14ac:dyDescent="0.25">
      <c r="A109" s="36" t="s">
        <v>133</v>
      </c>
      <c r="B109" s="40" t="s">
        <v>306</v>
      </c>
      <c r="C109" s="48" t="s">
        <v>307</v>
      </c>
      <c r="D109" s="29">
        <v>0.99503170919155193</v>
      </c>
      <c r="E109" s="29">
        <f t="shared" si="8"/>
        <v>0.31951389697346377</v>
      </c>
      <c r="F109" s="29">
        <f t="shared" si="8"/>
        <v>3.207849599999988E-2</v>
      </c>
      <c r="G109" s="29">
        <f t="shared" si="8"/>
        <v>0</v>
      </c>
      <c r="H109" s="29">
        <f t="shared" si="8"/>
        <v>0.28743540097346387</v>
      </c>
      <c r="I109" s="29">
        <f t="shared" si="9"/>
        <v>0</v>
      </c>
      <c r="J109" s="61">
        <f t="shared" si="10"/>
        <v>1.9762907999999999E-2</v>
      </c>
      <c r="K109" s="61">
        <v>0</v>
      </c>
      <c r="L109" s="61">
        <v>1.0717307999999998E-2</v>
      </c>
      <c r="M109" s="61">
        <v>9.0456000000000009E-3</v>
      </c>
      <c r="N109" s="61">
        <v>0</v>
      </c>
      <c r="O109" s="61">
        <f t="shared" si="11"/>
        <v>0.29975098897346375</v>
      </c>
      <c r="P109" s="61">
        <v>3.207849599999988E-2</v>
      </c>
      <c r="Q109" s="61">
        <v>-1.0717307999999998E-2</v>
      </c>
      <c r="R109" s="61">
        <v>0.27838980097346389</v>
      </c>
      <c r="S109" s="61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0.82919309099296001</v>
      </c>
      <c r="AE109" s="61">
        <f t="shared" si="12"/>
        <v>0</v>
      </c>
      <c r="AF109" s="61">
        <f t="shared" si="12"/>
        <v>0</v>
      </c>
      <c r="AG109" s="61">
        <f t="shared" si="12"/>
        <v>0</v>
      </c>
      <c r="AH109" s="61">
        <f t="shared" si="12"/>
        <v>0</v>
      </c>
      <c r="AI109" s="61">
        <f t="shared" si="7"/>
        <v>0</v>
      </c>
      <c r="AJ109" s="29">
        <v>0</v>
      </c>
      <c r="AK109" s="29">
        <v>0</v>
      </c>
      <c r="AL109" s="29">
        <v>0</v>
      </c>
      <c r="AM109" s="29">
        <v>0</v>
      </c>
      <c r="AN109" s="29">
        <v>0</v>
      </c>
      <c r="AO109" s="29">
        <v>0</v>
      </c>
      <c r="AP109" s="29">
        <v>0</v>
      </c>
      <c r="AQ109" s="29">
        <v>0</v>
      </c>
      <c r="AR109" s="29">
        <v>0</v>
      </c>
      <c r="AS109" s="29">
        <v>0</v>
      </c>
      <c r="AT109" s="29">
        <v>0</v>
      </c>
      <c r="AU109" s="29">
        <v>0</v>
      </c>
      <c r="AV109" s="29">
        <v>0</v>
      </c>
      <c r="AW109" s="29">
        <v>0</v>
      </c>
      <c r="AX109" s="29">
        <v>0</v>
      </c>
      <c r="AY109" s="29">
        <v>0</v>
      </c>
      <c r="AZ109" s="29">
        <v>0</v>
      </c>
      <c r="BA109" s="29">
        <v>0</v>
      </c>
      <c r="BB109" s="29">
        <v>0</v>
      </c>
      <c r="BC109" s="29">
        <v>0</v>
      </c>
    </row>
    <row r="110" spans="1:55" x14ac:dyDescent="0.25">
      <c r="A110" s="43" t="s">
        <v>133</v>
      </c>
      <c r="B110" s="49" t="s">
        <v>501</v>
      </c>
      <c r="C110" s="50" t="s">
        <v>318</v>
      </c>
      <c r="D110" s="29">
        <v>0</v>
      </c>
      <c r="E110" s="29">
        <f t="shared" si="8"/>
        <v>2.8076039999999997E-2</v>
      </c>
      <c r="F110" s="29">
        <f t="shared" si="8"/>
        <v>0</v>
      </c>
      <c r="G110" s="29">
        <f t="shared" si="8"/>
        <v>2.807604E-2</v>
      </c>
      <c r="H110" s="29">
        <f t="shared" si="8"/>
        <v>0</v>
      </c>
      <c r="I110" s="29">
        <f t="shared" si="9"/>
        <v>0</v>
      </c>
      <c r="J110" s="61">
        <f t="shared" si="10"/>
        <v>-6.1186872000000003E-2</v>
      </c>
      <c r="K110" s="61">
        <v>-3.3110832E-2</v>
      </c>
      <c r="L110" s="61">
        <v>-2.807604E-2</v>
      </c>
      <c r="M110" s="61">
        <v>0</v>
      </c>
      <c r="N110" s="61">
        <v>0</v>
      </c>
      <c r="O110" s="61">
        <f t="shared" si="11"/>
        <v>8.9262912E-2</v>
      </c>
      <c r="P110" s="61">
        <v>3.3110832E-2</v>
      </c>
      <c r="Q110" s="61">
        <v>5.615208E-2</v>
      </c>
      <c r="R110" s="61">
        <v>0</v>
      </c>
      <c r="S110" s="61">
        <v>0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0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  <c r="AE110" s="61">
        <f t="shared" si="12"/>
        <v>-5.0989060000000003E-2</v>
      </c>
      <c r="AF110" s="61">
        <f t="shared" si="12"/>
        <v>-2.759236E-2</v>
      </c>
      <c r="AG110" s="61">
        <f t="shared" si="12"/>
        <v>-2.3396699999999999E-2</v>
      </c>
      <c r="AH110" s="61">
        <f t="shared" si="12"/>
        <v>0</v>
      </c>
      <c r="AI110" s="61">
        <f t="shared" si="7"/>
        <v>0</v>
      </c>
      <c r="AJ110" s="29">
        <v>0</v>
      </c>
      <c r="AK110" s="29">
        <v>0</v>
      </c>
      <c r="AL110" s="29">
        <v>0</v>
      </c>
      <c r="AM110" s="29">
        <v>0</v>
      </c>
      <c r="AN110" s="29">
        <v>0</v>
      </c>
      <c r="AO110" s="29">
        <v>-5.0989060000000003E-2</v>
      </c>
      <c r="AP110" s="29">
        <v>-2.759236E-2</v>
      </c>
      <c r="AQ110" s="29">
        <v>-2.3396699999999999E-2</v>
      </c>
      <c r="AR110" s="29">
        <v>0</v>
      </c>
      <c r="AS110" s="29">
        <v>0</v>
      </c>
      <c r="AT110" s="29">
        <v>0</v>
      </c>
      <c r="AU110" s="29">
        <v>0</v>
      </c>
      <c r="AV110" s="29">
        <v>0</v>
      </c>
      <c r="AW110" s="29">
        <v>0</v>
      </c>
      <c r="AX110" s="29">
        <v>0</v>
      </c>
      <c r="AY110" s="29">
        <v>0</v>
      </c>
      <c r="AZ110" s="29">
        <v>0</v>
      </c>
      <c r="BA110" s="29">
        <v>0</v>
      </c>
      <c r="BB110" s="29">
        <v>0</v>
      </c>
      <c r="BC110" s="29">
        <v>0</v>
      </c>
    </row>
    <row r="111" spans="1:55" ht="26.25" x14ac:dyDescent="0.25">
      <c r="A111" s="43" t="s">
        <v>133</v>
      </c>
      <c r="B111" s="49" t="s">
        <v>310</v>
      </c>
      <c r="C111" s="50" t="s">
        <v>311</v>
      </c>
      <c r="D111" s="29">
        <v>0</v>
      </c>
      <c r="E111" s="29">
        <f t="shared" si="8"/>
        <v>0</v>
      </c>
      <c r="F111" s="29">
        <f t="shared" si="8"/>
        <v>0</v>
      </c>
      <c r="G111" s="29">
        <f t="shared" si="8"/>
        <v>0</v>
      </c>
      <c r="H111" s="29">
        <f t="shared" si="8"/>
        <v>0</v>
      </c>
      <c r="I111" s="29">
        <f t="shared" si="9"/>
        <v>0</v>
      </c>
      <c r="J111" s="61">
        <f t="shared" si="10"/>
        <v>5.0071404E-2</v>
      </c>
      <c r="K111" s="61">
        <v>8.0059199999999997E-3</v>
      </c>
      <c r="L111" s="61">
        <v>1.2122819999999999E-2</v>
      </c>
      <c r="M111" s="61">
        <v>2.9942664000000001E-2</v>
      </c>
      <c r="N111" s="61">
        <v>0</v>
      </c>
      <c r="O111" s="61">
        <f t="shared" si="11"/>
        <v>-5.0071404E-2</v>
      </c>
      <c r="P111" s="61">
        <v>-8.0059199999999997E-3</v>
      </c>
      <c r="Q111" s="61">
        <v>-1.2122819999999999E-2</v>
      </c>
      <c r="R111" s="61">
        <v>-2.9942664000000001E-2</v>
      </c>
      <c r="S111" s="61">
        <v>0</v>
      </c>
      <c r="T111" s="29">
        <v>0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0</v>
      </c>
      <c r="AA111" s="29">
        <v>0</v>
      </c>
      <c r="AB111" s="29">
        <v>0</v>
      </c>
      <c r="AC111" s="29">
        <v>0</v>
      </c>
      <c r="AD111" s="29">
        <v>0</v>
      </c>
      <c r="AE111" s="61">
        <f t="shared" si="12"/>
        <v>0</v>
      </c>
      <c r="AF111" s="61">
        <f t="shared" si="12"/>
        <v>0</v>
      </c>
      <c r="AG111" s="61">
        <f t="shared" si="12"/>
        <v>0</v>
      </c>
      <c r="AH111" s="61">
        <f t="shared" si="12"/>
        <v>0</v>
      </c>
      <c r="AI111" s="61">
        <f t="shared" si="7"/>
        <v>0</v>
      </c>
      <c r="AJ111" s="29">
        <v>0</v>
      </c>
      <c r="AK111" s="29">
        <v>0</v>
      </c>
      <c r="AL111" s="29">
        <v>0</v>
      </c>
      <c r="AM111" s="29">
        <v>0</v>
      </c>
      <c r="AN111" s="29">
        <v>0</v>
      </c>
      <c r="AO111" s="29">
        <v>0</v>
      </c>
      <c r="AP111" s="29">
        <v>0</v>
      </c>
      <c r="AQ111" s="29">
        <v>0</v>
      </c>
      <c r="AR111" s="29">
        <v>0</v>
      </c>
      <c r="AS111" s="29">
        <v>0</v>
      </c>
      <c r="AT111" s="29">
        <v>0</v>
      </c>
      <c r="AU111" s="29">
        <v>0</v>
      </c>
      <c r="AV111" s="29">
        <v>0</v>
      </c>
      <c r="AW111" s="29">
        <v>0</v>
      </c>
      <c r="AX111" s="29">
        <v>0</v>
      </c>
      <c r="AY111" s="29">
        <v>0</v>
      </c>
      <c r="AZ111" s="29">
        <v>0</v>
      </c>
      <c r="BA111" s="29">
        <v>0</v>
      </c>
      <c r="BB111" s="29">
        <v>0</v>
      </c>
      <c r="BC111" s="29">
        <v>0</v>
      </c>
    </row>
    <row r="112" spans="1:55" ht="26.25" x14ac:dyDescent="0.25">
      <c r="A112" s="43" t="s">
        <v>133</v>
      </c>
      <c r="B112" s="49" t="s">
        <v>316</v>
      </c>
      <c r="C112" s="50" t="s">
        <v>317</v>
      </c>
      <c r="D112" s="29">
        <v>0</v>
      </c>
      <c r="E112" s="29">
        <f t="shared" si="8"/>
        <v>0</v>
      </c>
      <c r="F112" s="29">
        <f t="shared" si="8"/>
        <v>0</v>
      </c>
      <c r="G112" s="29">
        <f t="shared" si="8"/>
        <v>0</v>
      </c>
      <c r="H112" s="29">
        <f t="shared" si="8"/>
        <v>0</v>
      </c>
      <c r="I112" s="29">
        <f t="shared" si="9"/>
        <v>0</v>
      </c>
      <c r="J112" s="61">
        <f t="shared" si="10"/>
        <v>0.23630389200000002</v>
      </c>
      <c r="K112" s="61">
        <v>2.1596399999999998E-2</v>
      </c>
      <c r="L112" s="61">
        <v>7.1745216000000001E-2</v>
      </c>
      <c r="M112" s="61">
        <v>0.142962276</v>
      </c>
      <c r="N112" s="61">
        <v>0</v>
      </c>
      <c r="O112" s="61">
        <f t="shared" si="11"/>
        <v>-0.23630389200000002</v>
      </c>
      <c r="P112" s="61">
        <v>-2.1596399999999998E-2</v>
      </c>
      <c r="Q112" s="61">
        <v>-7.1745216000000001E-2</v>
      </c>
      <c r="R112" s="61">
        <v>-0.142962276</v>
      </c>
      <c r="S112" s="61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61">
        <f t="shared" si="12"/>
        <v>0</v>
      </c>
      <c r="AF112" s="61">
        <f t="shared" si="12"/>
        <v>0</v>
      </c>
      <c r="AG112" s="61">
        <f t="shared" si="12"/>
        <v>0</v>
      </c>
      <c r="AH112" s="61">
        <f t="shared" si="12"/>
        <v>0</v>
      </c>
      <c r="AI112" s="61">
        <f t="shared" si="7"/>
        <v>0</v>
      </c>
      <c r="AJ112" s="29">
        <v>0</v>
      </c>
      <c r="AK112" s="29">
        <v>0</v>
      </c>
      <c r="AL112" s="29">
        <v>0</v>
      </c>
      <c r="AM112" s="29">
        <v>0</v>
      </c>
      <c r="AN112" s="29">
        <v>0</v>
      </c>
      <c r="AO112" s="29">
        <v>0</v>
      </c>
      <c r="AP112" s="29">
        <v>0</v>
      </c>
      <c r="AQ112" s="29">
        <v>0</v>
      </c>
      <c r="AR112" s="29">
        <v>0</v>
      </c>
      <c r="AS112" s="29">
        <v>0</v>
      </c>
      <c r="AT112" s="29">
        <v>0</v>
      </c>
      <c r="AU112" s="29">
        <v>0</v>
      </c>
      <c r="AV112" s="29">
        <v>0</v>
      </c>
      <c r="AW112" s="29">
        <v>0</v>
      </c>
      <c r="AX112" s="29">
        <v>0</v>
      </c>
      <c r="AY112" s="29">
        <v>0</v>
      </c>
      <c r="AZ112" s="29">
        <v>0</v>
      </c>
      <c r="BA112" s="29">
        <v>0</v>
      </c>
      <c r="BB112" s="29">
        <v>0</v>
      </c>
      <c r="BC112" s="29">
        <v>0</v>
      </c>
    </row>
    <row r="113" spans="1:55" ht="26.25" x14ac:dyDescent="0.25">
      <c r="A113" s="43" t="s">
        <v>133</v>
      </c>
      <c r="B113" s="49" t="s">
        <v>314</v>
      </c>
      <c r="C113" s="50" t="s">
        <v>315</v>
      </c>
      <c r="D113" s="29">
        <v>0</v>
      </c>
      <c r="E113" s="29">
        <f t="shared" si="8"/>
        <v>0</v>
      </c>
      <c r="F113" s="29">
        <f t="shared" si="8"/>
        <v>0</v>
      </c>
      <c r="G113" s="29">
        <f t="shared" si="8"/>
        <v>0</v>
      </c>
      <c r="H113" s="29">
        <f t="shared" si="8"/>
        <v>0</v>
      </c>
      <c r="I113" s="29">
        <f t="shared" si="9"/>
        <v>0</v>
      </c>
      <c r="J113" s="61">
        <f t="shared" si="10"/>
        <v>1.5321528000000001E-2</v>
      </c>
      <c r="K113" s="61">
        <v>0</v>
      </c>
      <c r="L113" s="61">
        <v>5.3563079999999997E-3</v>
      </c>
      <c r="M113" s="61">
        <v>9.9652200000000003E-3</v>
      </c>
      <c r="N113" s="61">
        <v>0</v>
      </c>
      <c r="O113" s="61">
        <f t="shared" si="11"/>
        <v>-1.5321528000000001E-2</v>
      </c>
      <c r="P113" s="61">
        <v>0</v>
      </c>
      <c r="Q113" s="61">
        <v>-5.3563079999999997E-3</v>
      </c>
      <c r="R113" s="61">
        <v>-9.9652200000000003E-3</v>
      </c>
      <c r="S113" s="61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29">
        <v>0</v>
      </c>
      <c r="AD113" s="29">
        <v>0</v>
      </c>
      <c r="AE113" s="61">
        <f t="shared" si="12"/>
        <v>0</v>
      </c>
      <c r="AF113" s="61">
        <f t="shared" si="12"/>
        <v>0</v>
      </c>
      <c r="AG113" s="61">
        <f t="shared" si="12"/>
        <v>0</v>
      </c>
      <c r="AH113" s="61">
        <f t="shared" si="12"/>
        <v>0</v>
      </c>
      <c r="AI113" s="61">
        <f t="shared" si="7"/>
        <v>0</v>
      </c>
      <c r="AJ113" s="29">
        <v>0</v>
      </c>
      <c r="AK113" s="29">
        <v>0</v>
      </c>
      <c r="AL113" s="29">
        <v>0</v>
      </c>
      <c r="AM113" s="29">
        <v>0</v>
      </c>
      <c r="AN113" s="29">
        <v>0</v>
      </c>
      <c r="AO113" s="29">
        <v>0</v>
      </c>
      <c r="AP113" s="29">
        <v>0</v>
      </c>
      <c r="AQ113" s="29">
        <v>0</v>
      </c>
      <c r="AR113" s="29">
        <v>0</v>
      </c>
      <c r="AS113" s="29">
        <v>0</v>
      </c>
      <c r="AT113" s="29">
        <v>0</v>
      </c>
      <c r="AU113" s="29">
        <v>0</v>
      </c>
      <c r="AV113" s="29">
        <v>0</v>
      </c>
      <c r="AW113" s="29">
        <v>0</v>
      </c>
      <c r="AX113" s="29">
        <v>0</v>
      </c>
      <c r="AY113" s="29">
        <v>0</v>
      </c>
      <c r="AZ113" s="29">
        <v>0</v>
      </c>
      <c r="BA113" s="29">
        <v>0</v>
      </c>
      <c r="BB113" s="29">
        <v>0</v>
      </c>
      <c r="BC113" s="29">
        <v>0</v>
      </c>
    </row>
    <row r="114" spans="1:55" ht="26.25" x14ac:dyDescent="0.25">
      <c r="A114" s="43" t="s">
        <v>133</v>
      </c>
      <c r="B114" s="49" t="s">
        <v>312</v>
      </c>
      <c r="C114" s="50" t="s">
        <v>313</v>
      </c>
      <c r="D114" s="29">
        <v>0</v>
      </c>
      <c r="E114" s="29">
        <f t="shared" si="8"/>
        <v>0</v>
      </c>
      <c r="F114" s="29">
        <f t="shared" si="8"/>
        <v>0</v>
      </c>
      <c r="G114" s="29">
        <f t="shared" si="8"/>
        <v>0</v>
      </c>
      <c r="H114" s="29">
        <f t="shared" si="8"/>
        <v>0</v>
      </c>
      <c r="I114" s="29">
        <f t="shared" si="9"/>
        <v>0</v>
      </c>
      <c r="J114" s="61">
        <f t="shared" si="10"/>
        <v>0.14668537200000001</v>
      </c>
      <c r="K114" s="61">
        <v>0</v>
      </c>
      <c r="L114" s="61">
        <v>4.7447640000000006E-2</v>
      </c>
      <c r="M114" s="61">
        <v>9.9237732000000009E-2</v>
      </c>
      <c r="N114" s="61">
        <v>0</v>
      </c>
      <c r="O114" s="61">
        <f t="shared" si="11"/>
        <v>-0.14668537200000001</v>
      </c>
      <c r="P114" s="61">
        <v>0</v>
      </c>
      <c r="Q114" s="61">
        <v>-4.7447639999999992E-2</v>
      </c>
      <c r="R114" s="61">
        <v>-9.9237732000000009E-2</v>
      </c>
      <c r="S114" s="61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29">
        <v>0</v>
      </c>
      <c r="AD114" s="29">
        <v>0</v>
      </c>
      <c r="AE114" s="61">
        <f t="shared" si="12"/>
        <v>0</v>
      </c>
      <c r="AF114" s="61">
        <f t="shared" si="12"/>
        <v>0</v>
      </c>
      <c r="AG114" s="61">
        <f t="shared" si="12"/>
        <v>0</v>
      </c>
      <c r="AH114" s="61">
        <f t="shared" si="12"/>
        <v>0</v>
      </c>
      <c r="AI114" s="61">
        <f t="shared" si="7"/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0</v>
      </c>
      <c r="AO114" s="29">
        <v>0</v>
      </c>
      <c r="AP114" s="29">
        <v>0</v>
      </c>
      <c r="AQ114" s="29">
        <v>0</v>
      </c>
      <c r="AR114" s="29">
        <v>0</v>
      </c>
      <c r="AS114" s="29">
        <v>0</v>
      </c>
      <c r="AT114" s="29">
        <v>0</v>
      </c>
      <c r="AU114" s="29">
        <v>0</v>
      </c>
      <c r="AV114" s="29">
        <v>0</v>
      </c>
      <c r="AW114" s="29">
        <v>0</v>
      </c>
      <c r="AX114" s="29">
        <v>0</v>
      </c>
      <c r="AY114" s="29">
        <v>0</v>
      </c>
      <c r="AZ114" s="29">
        <v>0</v>
      </c>
      <c r="BA114" s="29">
        <v>0</v>
      </c>
      <c r="BB114" s="29">
        <v>0</v>
      </c>
      <c r="BC114" s="29">
        <v>0</v>
      </c>
    </row>
    <row r="115" spans="1:55" x14ac:dyDescent="0.25">
      <c r="A115" s="43" t="s">
        <v>133</v>
      </c>
      <c r="B115" s="49" t="s">
        <v>502</v>
      </c>
      <c r="C115" s="50" t="s">
        <v>454</v>
      </c>
      <c r="D115" s="29">
        <v>0</v>
      </c>
      <c r="E115" s="29">
        <f t="shared" si="8"/>
        <v>0</v>
      </c>
      <c r="F115" s="29">
        <f t="shared" si="8"/>
        <v>0</v>
      </c>
      <c r="G115" s="29">
        <f t="shared" si="8"/>
        <v>0</v>
      </c>
      <c r="H115" s="29">
        <f t="shared" si="8"/>
        <v>0</v>
      </c>
      <c r="I115" s="29">
        <f t="shared" si="9"/>
        <v>0</v>
      </c>
      <c r="J115" s="61">
        <f t="shared" si="10"/>
        <v>2.3813376000000001E-2</v>
      </c>
      <c r="K115" s="61">
        <v>2.3813376000000001E-2</v>
      </c>
      <c r="L115" s="61">
        <v>0</v>
      </c>
      <c r="M115" s="61">
        <v>0</v>
      </c>
      <c r="N115" s="61">
        <v>0</v>
      </c>
      <c r="O115" s="61">
        <f t="shared" si="11"/>
        <v>-2.3813376000000001E-2</v>
      </c>
      <c r="P115" s="61">
        <v>-2.3813376000000001E-2</v>
      </c>
      <c r="Q115" s="61">
        <v>0</v>
      </c>
      <c r="R115" s="61">
        <v>0</v>
      </c>
      <c r="S115" s="61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0</v>
      </c>
      <c r="AA115" s="29">
        <v>0</v>
      </c>
      <c r="AB115" s="29">
        <v>0</v>
      </c>
      <c r="AC115" s="29">
        <v>0</v>
      </c>
      <c r="AD115" s="29">
        <v>0</v>
      </c>
      <c r="AE115" s="61">
        <f t="shared" si="12"/>
        <v>0</v>
      </c>
      <c r="AF115" s="61">
        <f t="shared" si="12"/>
        <v>0</v>
      </c>
      <c r="AG115" s="61">
        <f t="shared" si="12"/>
        <v>0</v>
      </c>
      <c r="AH115" s="61">
        <f t="shared" si="12"/>
        <v>0</v>
      </c>
      <c r="AI115" s="61">
        <f t="shared" si="7"/>
        <v>0</v>
      </c>
      <c r="AJ115" s="29">
        <v>0</v>
      </c>
      <c r="AK115" s="29">
        <v>0</v>
      </c>
      <c r="AL115" s="29">
        <v>0</v>
      </c>
      <c r="AM115" s="29">
        <v>0</v>
      </c>
      <c r="AN115" s="29">
        <v>0</v>
      </c>
      <c r="AO115" s="29">
        <v>0</v>
      </c>
      <c r="AP115" s="29">
        <v>0</v>
      </c>
      <c r="AQ115" s="29">
        <v>0</v>
      </c>
      <c r="AR115" s="29">
        <v>0</v>
      </c>
      <c r="AS115" s="29">
        <v>0</v>
      </c>
      <c r="AT115" s="29">
        <v>0</v>
      </c>
      <c r="AU115" s="29">
        <v>0</v>
      </c>
      <c r="AV115" s="29">
        <v>0</v>
      </c>
      <c r="AW115" s="29">
        <v>0</v>
      </c>
      <c r="AX115" s="29">
        <v>0</v>
      </c>
      <c r="AY115" s="29">
        <v>0</v>
      </c>
      <c r="AZ115" s="29">
        <v>0</v>
      </c>
      <c r="BA115" s="29">
        <v>0</v>
      </c>
      <c r="BB115" s="29">
        <v>0</v>
      </c>
      <c r="BC115" s="29">
        <v>0</v>
      </c>
    </row>
    <row r="116" spans="1:55" ht="26.25" x14ac:dyDescent="0.25">
      <c r="A116" s="43" t="s">
        <v>133</v>
      </c>
      <c r="B116" s="49" t="s">
        <v>308</v>
      </c>
      <c r="C116" s="50" t="s">
        <v>309</v>
      </c>
      <c r="D116" s="29">
        <v>0</v>
      </c>
      <c r="E116" s="29">
        <f t="shared" si="8"/>
        <v>0</v>
      </c>
      <c r="F116" s="29">
        <f t="shared" si="8"/>
        <v>0</v>
      </c>
      <c r="G116" s="29">
        <f t="shared" si="8"/>
        <v>0</v>
      </c>
      <c r="H116" s="29">
        <f t="shared" si="8"/>
        <v>0</v>
      </c>
      <c r="I116" s="29">
        <f t="shared" si="9"/>
        <v>0</v>
      </c>
      <c r="J116" s="61">
        <f t="shared" si="10"/>
        <v>4.0545299999999999E-2</v>
      </c>
      <c r="K116" s="61">
        <v>0</v>
      </c>
      <c r="L116" s="61">
        <v>8.848571999999999E-3</v>
      </c>
      <c r="M116" s="61">
        <v>3.1696728E-2</v>
      </c>
      <c r="N116" s="61">
        <v>0</v>
      </c>
      <c r="O116" s="61">
        <f t="shared" si="11"/>
        <v>-4.0545299999999999E-2</v>
      </c>
      <c r="P116" s="61">
        <v>0</v>
      </c>
      <c r="Q116" s="61">
        <v>-8.848571999999999E-3</v>
      </c>
      <c r="R116" s="61">
        <v>-3.1696728E-2</v>
      </c>
      <c r="S116" s="61">
        <v>0</v>
      </c>
      <c r="T116" s="29">
        <v>0</v>
      </c>
      <c r="U116" s="29">
        <v>0</v>
      </c>
      <c r="V116" s="29">
        <v>0</v>
      </c>
      <c r="W116" s="29">
        <v>0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C116" s="29">
        <v>0</v>
      </c>
      <c r="AD116" s="29">
        <v>0</v>
      </c>
      <c r="AE116" s="61">
        <f t="shared" si="12"/>
        <v>0</v>
      </c>
      <c r="AF116" s="61">
        <f t="shared" si="12"/>
        <v>0</v>
      </c>
      <c r="AG116" s="61">
        <f t="shared" si="12"/>
        <v>0</v>
      </c>
      <c r="AH116" s="61">
        <f t="shared" si="12"/>
        <v>0</v>
      </c>
      <c r="AI116" s="61">
        <f t="shared" si="7"/>
        <v>0</v>
      </c>
      <c r="AJ116" s="29">
        <v>0</v>
      </c>
      <c r="AK116" s="29">
        <v>0</v>
      </c>
      <c r="AL116" s="29">
        <v>0</v>
      </c>
      <c r="AM116" s="29">
        <v>0</v>
      </c>
      <c r="AN116" s="29">
        <v>0</v>
      </c>
      <c r="AO116" s="29">
        <v>0</v>
      </c>
      <c r="AP116" s="29">
        <v>0</v>
      </c>
      <c r="AQ116" s="29">
        <v>0</v>
      </c>
      <c r="AR116" s="29">
        <v>0</v>
      </c>
      <c r="AS116" s="29">
        <v>0</v>
      </c>
      <c r="AT116" s="29">
        <v>0</v>
      </c>
      <c r="AU116" s="29">
        <v>0</v>
      </c>
      <c r="AV116" s="29">
        <v>0</v>
      </c>
      <c r="AW116" s="29">
        <v>0</v>
      </c>
      <c r="AX116" s="29">
        <v>0</v>
      </c>
      <c r="AY116" s="29">
        <v>0</v>
      </c>
      <c r="AZ116" s="29">
        <v>0</v>
      </c>
      <c r="BA116" s="29">
        <v>0</v>
      </c>
      <c r="BB116" s="29">
        <v>0</v>
      </c>
      <c r="BC116" s="29">
        <v>0</v>
      </c>
    </row>
    <row r="117" spans="1:55" s="64" customFormat="1" x14ac:dyDescent="0.25">
      <c r="A117" s="33" t="s">
        <v>53</v>
      </c>
      <c r="B117" s="34" t="s">
        <v>135</v>
      </c>
      <c r="C117" s="35" t="s">
        <v>98</v>
      </c>
      <c r="D117" s="62">
        <v>116.51854471717103</v>
      </c>
      <c r="E117" s="62">
        <f t="shared" si="8"/>
        <v>29.460044623569587</v>
      </c>
      <c r="F117" s="62">
        <f t="shared" si="8"/>
        <v>0.68484481679999964</v>
      </c>
      <c r="G117" s="62">
        <f t="shared" si="8"/>
        <v>11.177773242000002</v>
      </c>
      <c r="H117" s="62">
        <f t="shared" si="8"/>
        <v>17.597426564769584</v>
      </c>
      <c r="I117" s="62">
        <f t="shared" si="9"/>
        <v>0</v>
      </c>
      <c r="J117" s="63">
        <f t="shared" si="10"/>
        <v>4.471478844</v>
      </c>
      <c r="K117" s="63">
        <v>1.0457956799999999</v>
      </c>
      <c r="L117" s="63">
        <v>0.24402088799999999</v>
      </c>
      <c r="M117" s="63">
        <v>3.1816622759999995</v>
      </c>
      <c r="N117" s="63">
        <v>0</v>
      </c>
      <c r="O117" s="63">
        <f t="shared" si="11"/>
        <v>24.988565779569587</v>
      </c>
      <c r="P117" s="63">
        <v>-0.3609508632000003</v>
      </c>
      <c r="Q117" s="63">
        <v>10.933752354000003</v>
      </c>
      <c r="R117" s="63">
        <v>14.415764288769585</v>
      </c>
      <c r="S117" s="63">
        <v>0</v>
      </c>
      <c r="T117" s="62">
        <v>0</v>
      </c>
      <c r="U117" s="62">
        <v>0</v>
      </c>
      <c r="V117" s="62">
        <v>0</v>
      </c>
      <c r="W117" s="62">
        <v>0</v>
      </c>
      <c r="X117" s="62">
        <v>0</v>
      </c>
      <c r="Y117" s="62">
        <v>0</v>
      </c>
      <c r="Z117" s="62">
        <v>0</v>
      </c>
      <c r="AA117" s="62">
        <v>0</v>
      </c>
      <c r="AB117" s="62">
        <v>0</v>
      </c>
      <c r="AC117" s="62">
        <v>0</v>
      </c>
      <c r="AD117" s="62">
        <v>97.098787264309195</v>
      </c>
      <c r="AE117" s="63">
        <f t="shared" si="12"/>
        <v>23.666320460000009</v>
      </c>
      <c r="AF117" s="63">
        <f t="shared" si="12"/>
        <v>1.08445144</v>
      </c>
      <c r="AG117" s="63">
        <f t="shared" si="12"/>
        <v>4.6963463499999998</v>
      </c>
      <c r="AH117" s="63">
        <f t="shared" si="12"/>
        <v>17.885522670000007</v>
      </c>
      <c r="AI117" s="63">
        <f t="shared" si="7"/>
        <v>0</v>
      </c>
      <c r="AJ117" s="62">
        <v>2.8547359700000001</v>
      </c>
      <c r="AK117" s="62">
        <v>0</v>
      </c>
      <c r="AL117" s="62">
        <v>0.20335074000000003</v>
      </c>
      <c r="AM117" s="62">
        <v>2.6513852299999998</v>
      </c>
      <c r="AN117" s="62">
        <v>0</v>
      </c>
      <c r="AO117" s="62">
        <v>20.811584490000008</v>
      </c>
      <c r="AP117" s="62">
        <v>1.08445144</v>
      </c>
      <c r="AQ117" s="62">
        <v>4.4929956099999995</v>
      </c>
      <c r="AR117" s="62">
        <v>15.234137440000008</v>
      </c>
      <c r="AS117" s="62">
        <v>0</v>
      </c>
      <c r="AT117" s="62">
        <v>0</v>
      </c>
      <c r="AU117" s="62">
        <v>0</v>
      </c>
      <c r="AV117" s="62">
        <v>0</v>
      </c>
      <c r="AW117" s="62">
        <v>0</v>
      </c>
      <c r="AX117" s="62">
        <v>0</v>
      </c>
      <c r="AY117" s="62">
        <v>0</v>
      </c>
      <c r="AZ117" s="62">
        <v>0</v>
      </c>
      <c r="BA117" s="62">
        <v>0</v>
      </c>
      <c r="BB117" s="62">
        <v>0</v>
      </c>
      <c r="BC117" s="62">
        <v>0</v>
      </c>
    </row>
    <row r="118" spans="1:55" s="64" customFormat="1" ht="25.5" x14ac:dyDescent="0.25">
      <c r="A118" s="33" t="s">
        <v>54</v>
      </c>
      <c r="B118" s="34" t="s">
        <v>136</v>
      </c>
      <c r="C118" s="35" t="s">
        <v>98</v>
      </c>
      <c r="D118" s="62">
        <v>26.723115567295022</v>
      </c>
      <c r="E118" s="62">
        <f t="shared" si="8"/>
        <v>7.6620627182064478</v>
      </c>
      <c r="F118" s="62">
        <f t="shared" si="8"/>
        <v>9.6000000000000002E-2</v>
      </c>
      <c r="G118" s="62">
        <f t="shared" si="8"/>
        <v>0</v>
      </c>
      <c r="H118" s="62">
        <f t="shared" si="8"/>
        <v>7.5660627182064477</v>
      </c>
      <c r="I118" s="62">
        <f t="shared" si="9"/>
        <v>0</v>
      </c>
      <c r="J118" s="63">
        <f t="shared" si="10"/>
        <v>3.4535435999999997</v>
      </c>
      <c r="K118" s="63">
        <v>9.6000000000000002E-2</v>
      </c>
      <c r="L118" s="63">
        <v>0.20989827599999999</v>
      </c>
      <c r="M118" s="63">
        <v>3.1476453239999995</v>
      </c>
      <c r="N118" s="63">
        <v>0</v>
      </c>
      <c r="O118" s="63">
        <f t="shared" si="11"/>
        <v>4.2085191182064481</v>
      </c>
      <c r="P118" s="63">
        <v>0</v>
      </c>
      <c r="Q118" s="63">
        <v>-0.20989827599999999</v>
      </c>
      <c r="R118" s="63">
        <v>4.4184173942064477</v>
      </c>
      <c r="S118" s="63">
        <v>0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22.269262972745853</v>
      </c>
      <c r="AE118" s="63">
        <f t="shared" si="12"/>
        <v>17.002051660000006</v>
      </c>
      <c r="AF118" s="63">
        <f t="shared" si="12"/>
        <v>0.08</v>
      </c>
      <c r="AG118" s="63">
        <f t="shared" si="12"/>
        <v>0.74504939999999997</v>
      </c>
      <c r="AH118" s="63">
        <f t="shared" si="12"/>
        <v>16.177002260000005</v>
      </c>
      <c r="AI118" s="63">
        <f t="shared" si="7"/>
        <v>0</v>
      </c>
      <c r="AJ118" s="62">
        <v>2.7979529999999997</v>
      </c>
      <c r="AK118" s="62">
        <v>0</v>
      </c>
      <c r="AL118" s="62">
        <v>0.17491523</v>
      </c>
      <c r="AM118" s="62">
        <v>2.6230377699999998</v>
      </c>
      <c r="AN118" s="62">
        <v>0</v>
      </c>
      <c r="AO118" s="62">
        <v>14.204098660000007</v>
      </c>
      <c r="AP118" s="62">
        <v>0.08</v>
      </c>
      <c r="AQ118" s="62">
        <v>0.57013417</v>
      </c>
      <c r="AR118" s="62">
        <v>13.553964490000006</v>
      </c>
      <c r="AS118" s="62">
        <v>0</v>
      </c>
      <c r="AT118" s="62">
        <v>0</v>
      </c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</row>
    <row r="119" spans="1:55" s="64" customFormat="1" x14ac:dyDescent="0.25">
      <c r="A119" s="33" t="s">
        <v>55</v>
      </c>
      <c r="B119" s="34" t="s">
        <v>137</v>
      </c>
      <c r="C119" s="35" t="s">
        <v>98</v>
      </c>
      <c r="D119" s="62">
        <v>0.3925012084950239</v>
      </c>
      <c r="E119" s="62">
        <f t="shared" si="8"/>
        <v>0</v>
      </c>
      <c r="F119" s="62">
        <f t="shared" si="8"/>
        <v>0</v>
      </c>
      <c r="G119" s="62">
        <f t="shared" si="8"/>
        <v>0</v>
      </c>
      <c r="H119" s="62">
        <f t="shared" si="8"/>
        <v>0</v>
      </c>
      <c r="I119" s="62">
        <f t="shared" si="9"/>
        <v>0</v>
      </c>
      <c r="J119" s="63">
        <f t="shared" si="10"/>
        <v>0</v>
      </c>
      <c r="K119" s="63">
        <v>0</v>
      </c>
      <c r="L119" s="63">
        <v>0</v>
      </c>
      <c r="M119" s="63">
        <v>0</v>
      </c>
      <c r="N119" s="63">
        <v>0</v>
      </c>
      <c r="O119" s="63">
        <f t="shared" si="11"/>
        <v>0</v>
      </c>
      <c r="P119" s="63">
        <v>0</v>
      </c>
      <c r="Q119" s="63">
        <v>0</v>
      </c>
      <c r="R119" s="63">
        <v>0</v>
      </c>
      <c r="S119" s="63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0.32708434041251994</v>
      </c>
      <c r="AE119" s="63">
        <f t="shared" si="12"/>
        <v>0.21037751999999998</v>
      </c>
      <c r="AF119" s="63">
        <f t="shared" si="12"/>
        <v>0</v>
      </c>
      <c r="AG119" s="63">
        <f t="shared" si="12"/>
        <v>0.21037751999999998</v>
      </c>
      <c r="AH119" s="63">
        <f t="shared" si="12"/>
        <v>0</v>
      </c>
      <c r="AI119" s="63">
        <f t="shared" si="7"/>
        <v>0</v>
      </c>
      <c r="AJ119" s="62">
        <v>0</v>
      </c>
      <c r="AK119" s="62">
        <v>0</v>
      </c>
      <c r="AL119" s="62">
        <v>0</v>
      </c>
      <c r="AM119" s="62">
        <v>0</v>
      </c>
      <c r="AN119" s="62">
        <v>0</v>
      </c>
      <c r="AO119" s="62">
        <v>0.21037751999999998</v>
      </c>
      <c r="AP119" s="62">
        <v>0</v>
      </c>
      <c r="AQ119" s="62">
        <v>0.21037751999999998</v>
      </c>
      <c r="AR119" s="62">
        <v>0</v>
      </c>
      <c r="AS119" s="62">
        <v>0</v>
      </c>
      <c r="AT119" s="62">
        <v>0</v>
      </c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</row>
    <row r="120" spans="1:55" x14ac:dyDescent="0.25">
      <c r="A120" s="36" t="s">
        <v>55</v>
      </c>
      <c r="B120" s="40" t="s">
        <v>319</v>
      </c>
      <c r="C120" s="51" t="s">
        <v>320</v>
      </c>
      <c r="D120" s="29">
        <v>3.9250120849502391E-2</v>
      </c>
      <c r="E120" s="29">
        <f t="shared" si="8"/>
        <v>0</v>
      </c>
      <c r="F120" s="29">
        <f t="shared" si="8"/>
        <v>0</v>
      </c>
      <c r="G120" s="29">
        <f t="shared" si="8"/>
        <v>0</v>
      </c>
      <c r="H120" s="29">
        <f t="shared" si="8"/>
        <v>0</v>
      </c>
      <c r="I120" s="29">
        <f t="shared" si="9"/>
        <v>0</v>
      </c>
      <c r="J120" s="61">
        <f t="shared" si="10"/>
        <v>0</v>
      </c>
      <c r="K120" s="61">
        <v>0</v>
      </c>
      <c r="L120" s="61">
        <v>0</v>
      </c>
      <c r="M120" s="61">
        <v>0</v>
      </c>
      <c r="N120" s="61">
        <v>0</v>
      </c>
      <c r="O120" s="61">
        <f t="shared" si="11"/>
        <v>0</v>
      </c>
      <c r="P120" s="61">
        <v>0</v>
      </c>
      <c r="Q120" s="61">
        <v>0</v>
      </c>
      <c r="R120" s="61">
        <v>0</v>
      </c>
      <c r="S120" s="61">
        <v>0</v>
      </c>
      <c r="T120" s="29">
        <v>0</v>
      </c>
      <c r="U120" s="29">
        <v>0</v>
      </c>
      <c r="V120" s="29">
        <v>0</v>
      </c>
      <c r="W120" s="29">
        <v>0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C120" s="29">
        <v>0</v>
      </c>
      <c r="AD120" s="29">
        <v>3.2708434041251996E-2</v>
      </c>
      <c r="AE120" s="61">
        <f t="shared" si="12"/>
        <v>2.9488779999999999E-2</v>
      </c>
      <c r="AF120" s="61">
        <f t="shared" si="12"/>
        <v>0</v>
      </c>
      <c r="AG120" s="61">
        <f t="shared" si="12"/>
        <v>2.9488779999999999E-2</v>
      </c>
      <c r="AH120" s="61">
        <f t="shared" si="12"/>
        <v>0</v>
      </c>
      <c r="AI120" s="61">
        <f t="shared" si="7"/>
        <v>0</v>
      </c>
      <c r="AJ120" s="29">
        <v>0</v>
      </c>
      <c r="AK120" s="29">
        <v>0</v>
      </c>
      <c r="AL120" s="29">
        <v>0</v>
      </c>
      <c r="AM120" s="29">
        <v>0</v>
      </c>
      <c r="AN120" s="29">
        <v>0</v>
      </c>
      <c r="AO120" s="29">
        <v>2.9488779999999999E-2</v>
      </c>
      <c r="AP120" s="29">
        <v>0</v>
      </c>
      <c r="AQ120" s="29">
        <v>2.9488779999999999E-2</v>
      </c>
      <c r="AR120" s="29">
        <v>0</v>
      </c>
      <c r="AS120" s="29">
        <v>0</v>
      </c>
      <c r="AT120" s="29">
        <v>0</v>
      </c>
      <c r="AU120" s="29">
        <v>0</v>
      </c>
      <c r="AV120" s="29">
        <v>0</v>
      </c>
      <c r="AW120" s="29">
        <v>0</v>
      </c>
      <c r="AX120" s="29">
        <v>0</v>
      </c>
      <c r="AY120" s="29">
        <v>0</v>
      </c>
      <c r="AZ120" s="29">
        <v>0</v>
      </c>
      <c r="BA120" s="29">
        <v>0</v>
      </c>
      <c r="BB120" s="29">
        <v>0</v>
      </c>
      <c r="BC120" s="29">
        <v>0</v>
      </c>
    </row>
    <row r="121" spans="1:55" x14ac:dyDescent="0.25">
      <c r="A121" s="36" t="s">
        <v>55</v>
      </c>
      <c r="B121" s="40" t="s">
        <v>321</v>
      </c>
      <c r="C121" s="51" t="s">
        <v>322</v>
      </c>
      <c r="D121" s="29">
        <v>3.9250120849502391E-2</v>
      </c>
      <c r="E121" s="29">
        <f t="shared" si="8"/>
        <v>0</v>
      </c>
      <c r="F121" s="29">
        <f t="shared" si="8"/>
        <v>0</v>
      </c>
      <c r="G121" s="29">
        <f t="shared" si="8"/>
        <v>0</v>
      </c>
      <c r="H121" s="29">
        <f t="shared" si="8"/>
        <v>0</v>
      </c>
      <c r="I121" s="29">
        <f t="shared" si="9"/>
        <v>0</v>
      </c>
      <c r="J121" s="61">
        <f t="shared" si="10"/>
        <v>0</v>
      </c>
      <c r="K121" s="61">
        <v>0</v>
      </c>
      <c r="L121" s="61">
        <v>0</v>
      </c>
      <c r="M121" s="61">
        <v>0</v>
      </c>
      <c r="N121" s="61">
        <v>0</v>
      </c>
      <c r="O121" s="61">
        <f t="shared" si="11"/>
        <v>0</v>
      </c>
      <c r="P121" s="61">
        <v>0</v>
      </c>
      <c r="Q121" s="61">
        <v>0</v>
      </c>
      <c r="R121" s="61">
        <v>0</v>
      </c>
      <c r="S121" s="61">
        <v>0</v>
      </c>
      <c r="T121" s="29">
        <v>0</v>
      </c>
      <c r="U121" s="29">
        <v>0</v>
      </c>
      <c r="V121" s="29">
        <v>0</v>
      </c>
      <c r="W121" s="29">
        <v>0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29">
        <v>0</v>
      </c>
      <c r="AD121" s="29">
        <v>3.2708434041251996E-2</v>
      </c>
      <c r="AE121" s="61">
        <f t="shared" si="12"/>
        <v>3.0288799999999998E-2</v>
      </c>
      <c r="AF121" s="61">
        <f t="shared" si="12"/>
        <v>0</v>
      </c>
      <c r="AG121" s="61">
        <f t="shared" si="12"/>
        <v>3.0288799999999998E-2</v>
      </c>
      <c r="AH121" s="61">
        <f t="shared" si="12"/>
        <v>0</v>
      </c>
      <c r="AI121" s="61">
        <f t="shared" si="7"/>
        <v>0</v>
      </c>
      <c r="AJ121" s="29">
        <v>0</v>
      </c>
      <c r="AK121" s="29">
        <v>0</v>
      </c>
      <c r="AL121" s="29">
        <v>0</v>
      </c>
      <c r="AM121" s="29">
        <v>0</v>
      </c>
      <c r="AN121" s="29">
        <v>0</v>
      </c>
      <c r="AO121" s="29">
        <v>3.0288799999999998E-2</v>
      </c>
      <c r="AP121" s="29">
        <v>0</v>
      </c>
      <c r="AQ121" s="29">
        <v>3.0288799999999998E-2</v>
      </c>
      <c r="AR121" s="29">
        <v>0</v>
      </c>
      <c r="AS121" s="29">
        <v>0</v>
      </c>
      <c r="AT121" s="29">
        <v>0</v>
      </c>
      <c r="AU121" s="29">
        <v>0</v>
      </c>
      <c r="AV121" s="29">
        <v>0</v>
      </c>
      <c r="AW121" s="29">
        <v>0</v>
      </c>
      <c r="AX121" s="29">
        <v>0</v>
      </c>
      <c r="AY121" s="29">
        <v>0</v>
      </c>
      <c r="AZ121" s="29">
        <v>0</v>
      </c>
      <c r="BA121" s="29">
        <v>0</v>
      </c>
      <c r="BB121" s="29">
        <v>0</v>
      </c>
      <c r="BC121" s="29">
        <v>0</v>
      </c>
    </row>
    <row r="122" spans="1:55" x14ac:dyDescent="0.25">
      <c r="A122" s="36" t="s">
        <v>55</v>
      </c>
      <c r="B122" s="40" t="s">
        <v>323</v>
      </c>
      <c r="C122" s="51" t="s">
        <v>324</v>
      </c>
      <c r="D122" s="29">
        <v>3.9250120849502391E-2</v>
      </c>
      <c r="E122" s="29">
        <f t="shared" si="8"/>
        <v>0</v>
      </c>
      <c r="F122" s="29">
        <f t="shared" si="8"/>
        <v>0</v>
      </c>
      <c r="G122" s="29">
        <f t="shared" si="8"/>
        <v>0</v>
      </c>
      <c r="H122" s="29">
        <f t="shared" si="8"/>
        <v>0</v>
      </c>
      <c r="I122" s="29">
        <f t="shared" si="9"/>
        <v>0</v>
      </c>
      <c r="J122" s="61">
        <f t="shared" si="10"/>
        <v>0</v>
      </c>
      <c r="K122" s="61">
        <v>0</v>
      </c>
      <c r="L122" s="61">
        <v>0</v>
      </c>
      <c r="M122" s="61">
        <v>0</v>
      </c>
      <c r="N122" s="61">
        <v>0</v>
      </c>
      <c r="O122" s="61">
        <f t="shared" si="11"/>
        <v>0</v>
      </c>
      <c r="P122" s="61">
        <v>0</v>
      </c>
      <c r="Q122" s="61">
        <v>0</v>
      </c>
      <c r="R122" s="61">
        <v>0</v>
      </c>
      <c r="S122" s="61">
        <v>0</v>
      </c>
      <c r="T122" s="29">
        <v>0</v>
      </c>
      <c r="U122" s="29">
        <v>0</v>
      </c>
      <c r="V122" s="29">
        <v>0</v>
      </c>
      <c r="W122" s="29">
        <v>0</v>
      </c>
      <c r="X122" s="29">
        <v>0</v>
      </c>
      <c r="Y122" s="29">
        <v>0</v>
      </c>
      <c r="Z122" s="29">
        <v>0</v>
      </c>
      <c r="AA122" s="29">
        <v>0</v>
      </c>
      <c r="AB122" s="29">
        <v>0</v>
      </c>
      <c r="AC122" s="29">
        <v>0</v>
      </c>
      <c r="AD122" s="29">
        <v>3.2708434041251996E-2</v>
      </c>
      <c r="AE122" s="61">
        <f t="shared" si="12"/>
        <v>3.1608219999999999E-2</v>
      </c>
      <c r="AF122" s="61">
        <f t="shared" si="12"/>
        <v>0</v>
      </c>
      <c r="AG122" s="61">
        <f t="shared" si="12"/>
        <v>3.1608219999999999E-2</v>
      </c>
      <c r="AH122" s="61">
        <f t="shared" si="12"/>
        <v>0</v>
      </c>
      <c r="AI122" s="61">
        <f t="shared" si="7"/>
        <v>0</v>
      </c>
      <c r="AJ122" s="29">
        <v>0</v>
      </c>
      <c r="AK122" s="29">
        <v>0</v>
      </c>
      <c r="AL122" s="29">
        <v>0</v>
      </c>
      <c r="AM122" s="29">
        <v>0</v>
      </c>
      <c r="AN122" s="29">
        <v>0</v>
      </c>
      <c r="AO122" s="29">
        <v>3.1608219999999999E-2</v>
      </c>
      <c r="AP122" s="29">
        <v>0</v>
      </c>
      <c r="AQ122" s="29">
        <v>3.1608219999999999E-2</v>
      </c>
      <c r="AR122" s="29">
        <v>0</v>
      </c>
      <c r="AS122" s="29">
        <v>0</v>
      </c>
      <c r="AT122" s="29">
        <v>0</v>
      </c>
      <c r="AU122" s="29">
        <v>0</v>
      </c>
      <c r="AV122" s="29">
        <v>0</v>
      </c>
      <c r="AW122" s="29">
        <v>0</v>
      </c>
      <c r="AX122" s="29">
        <v>0</v>
      </c>
      <c r="AY122" s="29">
        <v>0</v>
      </c>
      <c r="AZ122" s="29">
        <v>0</v>
      </c>
      <c r="BA122" s="29">
        <v>0</v>
      </c>
      <c r="BB122" s="29">
        <v>0</v>
      </c>
      <c r="BC122" s="29">
        <v>0</v>
      </c>
    </row>
    <row r="123" spans="1:55" x14ac:dyDescent="0.25">
      <c r="A123" s="36" t="s">
        <v>55</v>
      </c>
      <c r="B123" s="40" t="s">
        <v>325</v>
      </c>
      <c r="C123" s="51" t="s">
        <v>326</v>
      </c>
      <c r="D123" s="29">
        <v>3.9250120849502391E-2</v>
      </c>
      <c r="E123" s="29">
        <f t="shared" si="8"/>
        <v>0</v>
      </c>
      <c r="F123" s="29">
        <f t="shared" si="8"/>
        <v>0</v>
      </c>
      <c r="G123" s="29">
        <f t="shared" si="8"/>
        <v>0</v>
      </c>
      <c r="H123" s="29">
        <f t="shared" si="8"/>
        <v>0</v>
      </c>
      <c r="I123" s="29">
        <f t="shared" si="9"/>
        <v>0</v>
      </c>
      <c r="J123" s="61">
        <f t="shared" si="10"/>
        <v>0</v>
      </c>
      <c r="K123" s="61">
        <v>0</v>
      </c>
      <c r="L123" s="61">
        <v>0</v>
      </c>
      <c r="M123" s="61">
        <v>0</v>
      </c>
      <c r="N123" s="61">
        <v>0</v>
      </c>
      <c r="O123" s="61">
        <f t="shared" si="11"/>
        <v>0</v>
      </c>
      <c r="P123" s="61">
        <v>0</v>
      </c>
      <c r="Q123" s="61">
        <v>0</v>
      </c>
      <c r="R123" s="61">
        <v>0</v>
      </c>
      <c r="S123" s="61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3.2708434041251996E-2</v>
      </c>
      <c r="AE123" s="61">
        <f t="shared" si="12"/>
        <v>2.8995090000000001E-2</v>
      </c>
      <c r="AF123" s="61">
        <f t="shared" si="12"/>
        <v>0</v>
      </c>
      <c r="AG123" s="61">
        <f t="shared" si="12"/>
        <v>2.8995090000000001E-2</v>
      </c>
      <c r="AH123" s="61">
        <f t="shared" si="12"/>
        <v>0</v>
      </c>
      <c r="AI123" s="61">
        <f t="shared" si="7"/>
        <v>0</v>
      </c>
      <c r="AJ123" s="29">
        <v>0</v>
      </c>
      <c r="AK123" s="29">
        <v>0</v>
      </c>
      <c r="AL123" s="29">
        <v>0</v>
      </c>
      <c r="AM123" s="29">
        <v>0</v>
      </c>
      <c r="AN123" s="29">
        <v>0</v>
      </c>
      <c r="AO123" s="29">
        <v>2.8995090000000001E-2</v>
      </c>
      <c r="AP123" s="29">
        <v>0</v>
      </c>
      <c r="AQ123" s="29">
        <v>2.8995090000000001E-2</v>
      </c>
      <c r="AR123" s="29">
        <v>0</v>
      </c>
      <c r="AS123" s="29">
        <v>0</v>
      </c>
      <c r="AT123" s="29">
        <v>0</v>
      </c>
      <c r="AU123" s="29">
        <v>0</v>
      </c>
      <c r="AV123" s="29">
        <v>0</v>
      </c>
      <c r="AW123" s="29">
        <v>0</v>
      </c>
      <c r="AX123" s="29">
        <v>0</v>
      </c>
      <c r="AY123" s="29">
        <v>0</v>
      </c>
      <c r="AZ123" s="29">
        <v>0</v>
      </c>
      <c r="BA123" s="29">
        <v>0</v>
      </c>
      <c r="BB123" s="29">
        <v>0</v>
      </c>
      <c r="BC123" s="29">
        <v>0</v>
      </c>
    </row>
    <row r="124" spans="1:55" x14ac:dyDescent="0.25">
      <c r="A124" s="36" t="s">
        <v>55</v>
      </c>
      <c r="B124" s="40" t="s">
        <v>327</v>
      </c>
      <c r="C124" s="51" t="s">
        <v>328</v>
      </c>
      <c r="D124" s="29">
        <v>3.9250120849502391E-2</v>
      </c>
      <c r="E124" s="29">
        <f t="shared" si="8"/>
        <v>0</v>
      </c>
      <c r="F124" s="29">
        <f t="shared" si="8"/>
        <v>0</v>
      </c>
      <c r="G124" s="29">
        <f t="shared" si="8"/>
        <v>0</v>
      </c>
      <c r="H124" s="29">
        <f t="shared" si="8"/>
        <v>0</v>
      </c>
      <c r="I124" s="29">
        <f t="shared" si="9"/>
        <v>0</v>
      </c>
      <c r="J124" s="61">
        <f t="shared" si="10"/>
        <v>0</v>
      </c>
      <c r="K124" s="61">
        <v>0</v>
      </c>
      <c r="L124" s="61">
        <v>0</v>
      </c>
      <c r="M124" s="61">
        <v>0</v>
      </c>
      <c r="N124" s="61">
        <v>0</v>
      </c>
      <c r="O124" s="61">
        <f t="shared" si="11"/>
        <v>0</v>
      </c>
      <c r="P124" s="61">
        <v>0</v>
      </c>
      <c r="Q124" s="61">
        <v>0</v>
      </c>
      <c r="R124" s="61">
        <v>0</v>
      </c>
      <c r="S124" s="61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9">
        <v>0</v>
      </c>
      <c r="AD124" s="29">
        <v>3.2708434041251996E-2</v>
      </c>
      <c r="AE124" s="61">
        <f t="shared" si="12"/>
        <v>3.1207479999999999E-2</v>
      </c>
      <c r="AF124" s="61">
        <f t="shared" si="12"/>
        <v>0</v>
      </c>
      <c r="AG124" s="61">
        <f t="shared" si="12"/>
        <v>3.1207479999999999E-2</v>
      </c>
      <c r="AH124" s="61">
        <f t="shared" si="12"/>
        <v>0</v>
      </c>
      <c r="AI124" s="61">
        <f t="shared" si="7"/>
        <v>0</v>
      </c>
      <c r="AJ124" s="29">
        <v>0</v>
      </c>
      <c r="AK124" s="29">
        <v>0</v>
      </c>
      <c r="AL124" s="29">
        <v>0</v>
      </c>
      <c r="AM124" s="29">
        <v>0</v>
      </c>
      <c r="AN124" s="29">
        <v>0</v>
      </c>
      <c r="AO124" s="29">
        <v>3.1207479999999999E-2</v>
      </c>
      <c r="AP124" s="29">
        <v>0</v>
      </c>
      <c r="AQ124" s="29">
        <v>3.1207479999999999E-2</v>
      </c>
      <c r="AR124" s="29">
        <v>0</v>
      </c>
      <c r="AS124" s="29">
        <v>0</v>
      </c>
      <c r="AT124" s="29">
        <v>0</v>
      </c>
      <c r="AU124" s="29">
        <v>0</v>
      </c>
      <c r="AV124" s="29">
        <v>0</v>
      </c>
      <c r="AW124" s="29">
        <v>0</v>
      </c>
      <c r="AX124" s="29">
        <v>0</v>
      </c>
      <c r="AY124" s="29">
        <v>0</v>
      </c>
      <c r="AZ124" s="29">
        <v>0</v>
      </c>
      <c r="BA124" s="29">
        <v>0</v>
      </c>
      <c r="BB124" s="29">
        <v>0</v>
      </c>
      <c r="BC124" s="29">
        <v>0</v>
      </c>
    </row>
    <row r="125" spans="1:55" x14ac:dyDescent="0.25">
      <c r="A125" s="36" t="s">
        <v>55</v>
      </c>
      <c r="B125" s="40" t="s">
        <v>329</v>
      </c>
      <c r="C125" s="51" t="s">
        <v>330</v>
      </c>
      <c r="D125" s="29">
        <v>3.9250120849502391E-2</v>
      </c>
      <c r="E125" s="29">
        <f t="shared" si="8"/>
        <v>0</v>
      </c>
      <c r="F125" s="29">
        <f t="shared" si="8"/>
        <v>0</v>
      </c>
      <c r="G125" s="29">
        <f t="shared" si="8"/>
        <v>0</v>
      </c>
      <c r="H125" s="29">
        <f t="shared" si="8"/>
        <v>0</v>
      </c>
      <c r="I125" s="29">
        <f t="shared" si="9"/>
        <v>0</v>
      </c>
      <c r="J125" s="61">
        <f t="shared" si="10"/>
        <v>0</v>
      </c>
      <c r="K125" s="61">
        <v>0</v>
      </c>
      <c r="L125" s="61">
        <v>0</v>
      </c>
      <c r="M125" s="61">
        <v>0</v>
      </c>
      <c r="N125" s="61">
        <v>0</v>
      </c>
      <c r="O125" s="61">
        <f t="shared" si="11"/>
        <v>0</v>
      </c>
      <c r="P125" s="61">
        <v>0</v>
      </c>
      <c r="Q125" s="61">
        <v>0</v>
      </c>
      <c r="R125" s="61">
        <v>0</v>
      </c>
      <c r="S125" s="61">
        <v>0</v>
      </c>
      <c r="T125" s="29">
        <v>0</v>
      </c>
      <c r="U125" s="29">
        <v>0</v>
      </c>
      <c r="V125" s="29">
        <v>0</v>
      </c>
      <c r="W125" s="29">
        <v>0</v>
      </c>
      <c r="X125" s="29">
        <v>0</v>
      </c>
      <c r="Y125" s="29">
        <v>0</v>
      </c>
      <c r="Z125" s="29">
        <v>0</v>
      </c>
      <c r="AA125" s="29">
        <v>0</v>
      </c>
      <c r="AB125" s="29">
        <v>0</v>
      </c>
      <c r="AC125" s="29">
        <v>0</v>
      </c>
      <c r="AD125" s="29">
        <v>3.2708434041251996E-2</v>
      </c>
      <c r="AE125" s="61">
        <f t="shared" si="12"/>
        <v>3.0220439999999998E-2</v>
      </c>
      <c r="AF125" s="61">
        <f t="shared" si="12"/>
        <v>0</v>
      </c>
      <c r="AG125" s="61">
        <f t="shared" si="12"/>
        <v>3.0220439999999998E-2</v>
      </c>
      <c r="AH125" s="61">
        <f t="shared" si="12"/>
        <v>0</v>
      </c>
      <c r="AI125" s="61">
        <f t="shared" si="7"/>
        <v>0</v>
      </c>
      <c r="AJ125" s="29">
        <v>0</v>
      </c>
      <c r="AK125" s="29">
        <v>0</v>
      </c>
      <c r="AL125" s="29">
        <v>0</v>
      </c>
      <c r="AM125" s="29">
        <v>0</v>
      </c>
      <c r="AN125" s="29">
        <v>0</v>
      </c>
      <c r="AO125" s="29">
        <v>3.0220439999999998E-2</v>
      </c>
      <c r="AP125" s="29">
        <v>0</v>
      </c>
      <c r="AQ125" s="29">
        <v>3.0220439999999998E-2</v>
      </c>
      <c r="AR125" s="29">
        <v>0</v>
      </c>
      <c r="AS125" s="29">
        <v>0</v>
      </c>
      <c r="AT125" s="29">
        <v>0</v>
      </c>
      <c r="AU125" s="29">
        <v>0</v>
      </c>
      <c r="AV125" s="29">
        <v>0</v>
      </c>
      <c r="AW125" s="29">
        <v>0</v>
      </c>
      <c r="AX125" s="29">
        <v>0</v>
      </c>
      <c r="AY125" s="29">
        <v>0</v>
      </c>
      <c r="AZ125" s="29">
        <v>0</v>
      </c>
      <c r="BA125" s="29">
        <v>0</v>
      </c>
      <c r="BB125" s="29">
        <v>0</v>
      </c>
      <c r="BC125" s="29">
        <v>0</v>
      </c>
    </row>
    <row r="126" spans="1:55" x14ac:dyDescent="0.25">
      <c r="A126" s="36" t="s">
        <v>55</v>
      </c>
      <c r="B126" s="40" t="s">
        <v>331</v>
      </c>
      <c r="C126" s="51" t="s">
        <v>332</v>
      </c>
      <c r="D126" s="29">
        <v>3.9250120849502391E-2</v>
      </c>
      <c r="E126" s="29">
        <f t="shared" si="8"/>
        <v>0</v>
      </c>
      <c r="F126" s="29">
        <f t="shared" si="8"/>
        <v>0</v>
      </c>
      <c r="G126" s="29">
        <f t="shared" si="8"/>
        <v>0</v>
      </c>
      <c r="H126" s="29">
        <f t="shared" si="8"/>
        <v>0</v>
      </c>
      <c r="I126" s="29">
        <f t="shared" si="9"/>
        <v>0</v>
      </c>
      <c r="J126" s="61">
        <f t="shared" si="10"/>
        <v>0</v>
      </c>
      <c r="K126" s="61">
        <v>0</v>
      </c>
      <c r="L126" s="61">
        <v>0</v>
      </c>
      <c r="M126" s="61">
        <v>0</v>
      </c>
      <c r="N126" s="61">
        <v>0</v>
      </c>
      <c r="O126" s="61">
        <f t="shared" si="11"/>
        <v>0</v>
      </c>
      <c r="P126" s="61">
        <v>0</v>
      </c>
      <c r="Q126" s="61">
        <v>0</v>
      </c>
      <c r="R126" s="61">
        <v>0</v>
      </c>
      <c r="S126" s="61">
        <v>0</v>
      </c>
      <c r="T126" s="29">
        <v>0</v>
      </c>
      <c r="U126" s="29">
        <v>0</v>
      </c>
      <c r="V126" s="29">
        <v>0</v>
      </c>
      <c r="W126" s="29">
        <v>0</v>
      </c>
      <c r="X126" s="29">
        <v>0</v>
      </c>
      <c r="Y126" s="29">
        <v>0</v>
      </c>
      <c r="Z126" s="29">
        <v>0</v>
      </c>
      <c r="AA126" s="29">
        <v>0</v>
      </c>
      <c r="AB126" s="29">
        <v>0</v>
      </c>
      <c r="AC126" s="29">
        <v>0</v>
      </c>
      <c r="AD126" s="29">
        <v>3.2708434041251996E-2</v>
      </c>
      <c r="AE126" s="61">
        <f t="shared" si="12"/>
        <v>0</v>
      </c>
      <c r="AF126" s="61">
        <f t="shared" si="12"/>
        <v>0</v>
      </c>
      <c r="AG126" s="61">
        <f t="shared" si="12"/>
        <v>0</v>
      </c>
      <c r="AH126" s="61">
        <f t="shared" si="12"/>
        <v>0</v>
      </c>
      <c r="AI126" s="61">
        <f t="shared" si="7"/>
        <v>0</v>
      </c>
      <c r="AJ126" s="29">
        <v>0</v>
      </c>
      <c r="AK126" s="29">
        <v>0</v>
      </c>
      <c r="AL126" s="29">
        <v>0</v>
      </c>
      <c r="AM126" s="29">
        <v>0</v>
      </c>
      <c r="AN126" s="29">
        <v>0</v>
      </c>
      <c r="AO126" s="29">
        <v>0</v>
      </c>
      <c r="AP126" s="29">
        <v>0</v>
      </c>
      <c r="AQ126" s="29">
        <v>0</v>
      </c>
      <c r="AR126" s="29">
        <v>0</v>
      </c>
      <c r="AS126" s="29">
        <v>0</v>
      </c>
      <c r="AT126" s="29">
        <v>0</v>
      </c>
      <c r="AU126" s="29">
        <v>0</v>
      </c>
      <c r="AV126" s="29">
        <v>0</v>
      </c>
      <c r="AW126" s="29">
        <v>0</v>
      </c>
      <c r="AX126" s="29">
        <v>0</v>
      </c>
      <c r="AY126" s="29">
        <v>0</v>
      </c>
      <c r="AZ126" s="29">
        <v>0</v>
      </c>
      <c r="BA126" s="29">
        <v>0</v>
      </c>
      <c r="BB126" s="29">
        <v>0</v>
      </c>
      <c r="BC126" s="29">
        <v>0</v>
      </c>
    </row>
    <row r="127" spans="1:55" x14ac:dyDescent="0.25">
      <c r="A127" s="36" t="s">
        <v>55</v>
      </c>
      <c r="B127" s="40" t="s">
        <v>333</v>
      </c>
      <c r="C127" s="51" t="s">
        <v>334</v>
      </c>
      <c r="D127" s="29">
        <v>3.9250120849502391E-2</v>
      </c>
      <c r="E127" s="29">
        <f t="shared" si="8"/>
        <v>0</v>
      </c>
      <c r="F127" s="29">
        <f t="shared" si="8"/>
        <v>0</v>
      </c>
      <c r="G127" s="29">
        <f t="shared" si="8"/>
        <v>0</v>
      </c>
      <c r="H127" s="29">
        <f t="shared" si="8"/>
        <v>0</v>
      </c>
      <c r="I127" s="29">
        <f t="shared" si="9"/>
        <v>0</v>
      </c>
      <c r="J127" s="61">
        <f t="shared" si="10"/>
        <v>0</v>
      </c>
      <c r="K127" s="61">
        <v>0</v>
      </c>
      <c r="L127" s="61">
        <v>0</v>
      </c>
      <c r="M127" s="61">
        <v>0</v>
      </c>
      <c r="N127" s="61">
        <v>0</v>
      </c>
      <c r="O127" s="61">
        <f t="shared" si="11"/>
        <v>0</v>
      </c>
      <c r="P127" s="61">
        <v>0</v>
      </c>
      <c r="Q127" s="61">
        <v>0</v>
      </c>
      <c r="R127" s="61">
        <v>0</v>
      </c>
      <c r="S127" s="61">
        <v>0</v>
      </c>
      <c r="T127" s="29">
        <v>0</v>
      </c>
      <c r="U127" s="29">
        <v>0</v>
      </c>
      <c r="V127" s="29">
        <v>0</v>
      </c>
      <c r="W127" s="29">
        <v>0</v>
      </c>
      <c r="X127" s="29">
        <v>0</v>
      </c>
      <c r="Y127" s="29">
        <v>0</v>
      </c>
      <c r="Z127" s="29">
        <v>0</v>
      </c>
      <c r="AA127" s="29">
        <v>0</v>
      </c>
      <c r="AB127" s="29">
        <v>0</v>
      </c>
      <c r="AC127" s="29">
        <v>0</v>
      </c>
      <c r="AD127" s="29">
        <v>3.2708434041251996E-2</v>
      </c>
      <c r="AE127" s="61">
        <f t="shared" si="12"/>
        <v>0</v>
      </c>
      <c r="AF127" s="61">
        <f t="shared" si="12"/>
        <v>0</v>
      </c>
      <c r="AG127" s="61">
        <f t="shared" si="12"/>
        <v>0</v>
      </c>
      <c r="AH127" s="61">
        <f t="shared" si="12"/>
        <v>0</v>
      </c>
      <c r="AI127" s="61">
        <f t="shared" si="7"/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0</v>
      </c>
      <c r="AO127" s="29">
        <v>0</v>
      </c>
      <c r="AP127" s="29">
        <v>0</v>
      </c>
      <c r="AQ127" s="29">
        <v>0</v>
      </c>
      <c r="AR127" s="29">
        <v>0</v>
      </c>
      <c r="AS127" s="29">
        <v>0</v>
      </c>
      <c r="AT127" s="29">
        <v>0</v>
      </c>
      <c r="AU127" s="29">
        <v>0</v>
      </c>
      <c r="AV127" s="29">
        <v>0</v>
      </c>
      <c r="AW127" s="29">
        <v>0</v>
      </c>
      <c r="AX127" s="29">
        <v>0</v>
      </c>
      <c r="AY127" s="29">
        <v>0</v>
      </c>
      <c r="AZ127" s="29">
        <v>0</v>
      </c>
      <c r="BA127" s="29">
        <v>0</v>
      </c>
      <c r="BB127" s="29">
        <v>0</v>
      </c>
      <c r="BC127" s="29">
        <v>0</v>
      </c>
    </row>
    <row r="128" spans="1:55" x14ac:dyDescent="0.25">
      <c r="A128" s="36" t="s">
        <v>55</v>
      </c>
      <c r="B128" s="40" t="s">
        <v>335</v>
      </c>
      <c r="C128" s="51" t="s">
        <v>336</v>
      </c>
      <c r="D128" s="29">
        <v>3.9250120849502391E-2</v>
      </c>
      <c r="E128" s="29">
        <f t="shared" si="8"/>
        <v>0</v>
      </c>
      <c r="F128" s="29">
        <f t="shared" si="8"/>
        <v>0</v>
      </c>
      <c r="G128" s="29">
        <f t="shared" si="8"/>
        <v>0</v>
      </c>
      <c r="H128" s="29">
        <f t="shared" si="8"/>
        <v>0</v>
      </c>
      <c r="I128" s="29">
        <f t="shared" si="9"/>
        <v>0</v>
      </c>
      <c r="J128" s="61">
        <f t="shared" si="10"/>
        <v>0</v>
      </c>
      <c r="K128" s="61">
        <v>0</v>
      </c>
      <c r="L128" s="61">
        <v>0</v>
      </c>
      <c r="M128" s="61">
        <v>0</v>
      </c>
      <c r="N128" s="61">
        <v>0</v>
      </c>
      <c r="O128" s="61">
        <f t="shared" si="11"/>
        <v>0</v>
      </c>
      <c r="P128" s="61">
        <v>0</v>
      </c>
      <c r="Q128" s="61">
        <v>0</v>
      </c>
      <c r="R128" s="61">
        <v>0</v>
      </c>
      <c r="S128" s="61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3.2708434041251996E-2</v>
      </c>
      <c r="AE128" s="61">
        <f t="shared" si="12"/>
        <v>0</v>
      </c>
      <c r="AF128" s="61">
        <f t="shared" si="12"/>
        <v>0</v>
      </c>
      <c r="AG128" s="61">
        <f t="shared" si="12"/>
        <v>0</v>
      </c>
      <c r="AH128" s="61">
        <f t="shared" si="12"/>
        <v>0</v>
      </c>
      <c r="AI128" s="61">
        <f t="shared" si="7"/>
        <v>0</v>
      </c>
      <c r="AJ128" s="29">
        <v>0</v>
      </c>
      <c r="AK128" s="29">
        <v>0</v>
      </c>
      <c r="AL128" s="29">
        <v>0</v>
      </c>
      <c r="AM128" s="29">
        <v>0</v>
      </c>
      <c r="AN128" s="29">
        <v>0</v>
      </c>
      <c r="AO128" s="29">
        <v>0</v>
      </c>
      <c r="AP128" s="29">
        <v>0</v>
      </c>
      <c r="AQ128" s="29">
        <v>0</v>
      </c>
      <c r="AR128" s="29">
        <v>0</v>
      </c>
      <c r="AS128" s="29">
        <v>0</v>
      </c>
      <c r="AT128" s="29">
        <v>0</v>
      </c>
      <c r="AU128" s="29">
        <v>0</v>
      </c>
      <c r="AV128" s="29">
        <v>0</v>
      </c>
      <c r="AW128" s="29">
        <v>0</v>
      </c>
      <c r="AX128" s="29">
        <v>0</v>
      </c>
      <c r="AY128" s="29">
        <v>0</v>
      </c>
      <c r="AZ128" s="29">
        <v>0</v>
      </c>
      <c r="BA128" s="29">
        <v>0</v>
      </c>
      <c r="BB128" s="29">
        <v>0</v>
      </c>
      <c r="BC128" s="29">
        <v>0</v>
      </c>
    </row>
    <row r="129" spans="1:55" x14ac:dyDescent="0.25">
      <c r="A129" s="36" t="s">
        <v>55</v>
      </c>
      <c r="B129" s="40" t="s">
        <v>337</v>
      </c>
      <c r="C129" s="51" t="s">
        <v>338</v>
      </c>
      <c r="D129" s="29">
        <v>3.9250120849502391E-2</v>
      </c>
      <c r="E129" s="29">
        <f t="shared" si="8"/>
        <v>0</v>
      </c>
      <c r="F129" s="29">
        <f t="shared" si="8"/>
        <v>0</v>
      </c>
      <c r="G129" s="29">
        <f t="shared" si="8"/>
        <v>0</v>
      </c>
      <c r="H129" s="29">
        <f t="shared" si="8"/>
        <v>0</v>
      </c>
      <c r="I129" s="29">
        <f t="shared" si="9"/>
        <v>0</v>
      </c>
      <c r="J129" s="61">
        <f t="shared" si="10"/>
        <v>0</v>
      </c>
      <c r="K129" s="61">
        <v>0</v>
      </c>
      <c r="L129" s="61">
        <v>0</v>
      </c>
      <c r="M129" s="61">
        <v>0</v>
      </c>
      <c r="N129" s="61">
        <v>0</v>
      </c>
      <c r="O129" s="61">
        <f t="shared" si="11"/>
        <v>0</v>
      </c>
      <c r="P129" s="61">
        <v>0</v>
      </c>
      <c r="Q129" s="61">
        <v>0</v>
      </c>
      <c r="R129" s="61">
        <v>0</v>
      </c>
      <c r="S129" s="61">
        <v>0</v>
      </c>
      <c r="T129" s="29">
        <v>0</v>
      </c>
      <c r="U129" s="29">
        <v>0</v>
      </c>
      <c r="V129" s="29">
        <v>0</v>
      </c>
      <c r="W129" s="29">
        <v>0</v>
      </c>
      <c r="X129" s="29">
        <v>0</v>
      </c>
      <c r="Y129" s="29">
        <v>0</v>
      </c>
      <c r="Z129" s="29">
        <v>0</v>
      </c>
      <c r="AA129" s="29">
        <v>0</v>
      </c>
      <c r="AB129" s="29">
        <v>0</v>
      </c>
      <c r="AC129" s="29">
        <v>0</v>
      </c>
      <c r="AD129" s="29">
        <v>3.2708434041251996E-2</v>
      </c>
      <c r="AE129" s="61">
        <f t="shared" si="12"/>
        <v>2.8568710000000001E-2</v>
      </c>
      <c r="AF129" s="61">
        <f t="shared" si="12"/>
        <v>0</v>
      </c>
      <c r="AG129" s="61">
        <f t="shared" si="12"/>
        <v>2.8568710000000001E-2</v>
      </c>
      <c r="AH129" s="61">
        <f t="shared" si="12"/>
        <v>0</v>
      </c>
      <c r="AI129" s="61">
        <f t="shared" si="7"/>
        <v>0</v>
      </c>
      <c r="AJ129" s="29">
        <v>0</v>
      </c>
      <c r="AK129" s="29">
        <v>0</v>
      </c>
      <c r="AL129" s="29">
        <v>0</v>
      </c>
      <c r="AM129" s="29">
        <v>0</v>
      </c>
      <c r="AN129" s="29">
        <v>0</v>
      </c>
      <c r="AO129" s="29">
        <v>2.8568710000000001E-2</v>
      </c>
      <c r="AP129" s="29">
        <v>0</v>
      </c>
      <c r="AQ129" s="29">
        <v>2.8568710000000001E-2</v>
      </c>
      <c r="AR129" s="29">
        <v>0</v>
      </c>
      <c r="AS129" s="29">
        <v>0</v>
      </c>
      <c r="AT129" s="29">
        <v>0</v>
      </c>
      <c r="AU129" s="29">
        <v>0</v>
      </c>
      <c r="AV129" s="29">
        <v>0</v>
      </c>
      <c r="AW129" s="29">
        <v>0</v>
      </c>
      <c r="AX129" s="29">
        <v>0</v>
      </c>
      <c r="AY129" s="29">
        <v>0</v>
      </c>
      <c r="AZ129" s="29">
        <v>0</v>
      </c>
      <c r="BA129" s="29">
        <v>0</v>
      </c>
      <c r="BB129" s="29">
        <v>0</v>
      </c>
      <c r="BC129" s="29">
        <v>0</v>
      </c>
    </row>
    <row r="130" spans="1:55" s="64" customFormat="1" ht="25.5" x14ac:dyDescent="0.25">
      <c r="A130" s="33" t="s">
        <v>56</v>
      </c>
      <c r="B130" s="34" t="s">
        <v>138</v>
      </c>
      <c r="C130" s="35" t="s">
        <v>98</v>
      </c>
      <c r="D130" s="62">
        <v>26.330614358800002</v>
      </c>
      <c r="E130" s="62">
        <f t="shared" si="8"/>
        <v>7.6620627182064478</v>
      </c>
      <c r="F130" s="62">
        <f t="shared" si="8"/>
        <v>9.6000000000000002E-2</v>
      </c>
      <c r="G130" s="62">
        <f t="shared" si="8"/>
        <v>0</v>
      </c>
      <c r="H130" s="62">
        <f t="shared" si="8"/>
        <v>7.5660627182064477</v>
      </c>
      <c r="I130" s="62">
        <f t="shared" si="9"/>
        <v>0</v>
      </c>
      <c r="J130" s="63">
        <f t="shared" si="10"/>
        <v>3.4535435999999997</v>
      </c>
      <c r="K130" s="63">
        <v>9.6000000000000002E-2</v>
      </c>
      <c r="L130" s="63">
        <v>0.20989827599999999</v>
      </c>
      <c r="M130" s="63">
        <v>3.1476453239999995</v>
      </c>
      <c r="N130" s="63">
        <v>0</v>
      </c>
      <c r="O130" s="63">
        <f t="shared" si="11"/>
        <v>4.2085191182064481</v>
      </c>
      <c r="P130" s="63">
        <v>0</v>
      </c>
      <c r="Q130" s="63">
        <v>-0.20989827599999999</v>
      </c>
      <c r="R130" s="63">
        <v>4.4184173942064477</v>
      </c>
      <c r="S130" s="63">
        <v>0</v>
      </c>
      <c r="T130" s="62">
        <v>0</v>
      </c>
      <c r="U130" s="62">
        <v>0</v>
      </c>
      <c r="V130" s="62">
        <v>0</v>
      </c>
      <c r="W130" s="62">
        <v>0</v>
      </c>
      <c r="X130" s="62">
        <v>0</v>
      </c>
      <c r="Y130" s="62">
        <v>0</v>
      </c>
      <c r="Z130" s="62">
        <v>0</v>
      </c>
      <c r="AA130" s="62">
        <v>0</v>
      </c>
      <c r="AB130" s="62">
        <v>0</v>
      </c>
      <c r="AC130" s="62">
        <v>0</v>
      </c>
      <c r="AD130" s="62">
        <v>21.942178632333334</v>
      </c>
      <c r="AE130" s="63">
        <f t="shared" si="12"/>
        <v>16.791674140000005</v>
      </c>
      <c r="AF130" s="63">
        <f t="shared" si="12"/>
        <v>0.08</v>
      </c>
      <c r="AG130" s="63">
        <f t="shared" si="12"/>
        <v>0.53467187999999999</v>
      </c>
      <c r="AH130" s="63">
        <f t="shared" si="12"/>
        <v>16.177002260000005</v>
      </c>
      <c r="AI130" s="63">
        <f t="shared" si="7"/>
        <v>0</v>
      </c>
      <c r="AJ130" s="62">
        <v>2.7979529999999997</v>
      </c>
      <c r="AK130" s="62">
        <v>0</v>
      </c>
      <c r="AL130" s="62">
        <v>0.17491523</v>
      </c>
      <c r="AM130" s="62">
        <v>2.6230377699999998</v>
      </c>
      <c r="AN130" s="62">
        <v>0</v>
      </c>
      <c r="AO130" s="62">
        <v>13.993721140000005</v>
      </c>
      <c r="AP130" s="62">
        <v>0.08</v>
      </c>
      <c r="AQ130" s="62">
        <v>0.35975665000000001</v>
      </c>
      <c r="AR130" s="62">
        <v>13.553964490000006</v>
      </c>
      <c r="AS130" s="62">
        <v>0</v>
      </c>
      <c r="AT130" s="62">
        <v>0</v>
      </c>
      <c r="AU130" s="62">
        <v>0</v>
      </c>
      <c r="AV130" s="62">
        <v>0</v>
      </c>
      <c r="AW130" s="62">
        <v>0</v>
      </c>
      <c r="AX130" s="62">
        <v>0</v>
      </c>
      <c r="AY130" s="62">
        <v>0</v>
      </c>
      <c r="AZ130" s="62">
        <v>0</v>
      </c>
      <c r="BA130" s="62">
        <v>0</v>
      </c>
      <c r="BB130" s="62">
        <v>0</v>
      </c>
      <c r="BC130" s="62">
        <v>0</v>
      </c>
    </row>
    <row r="131" spans="1:55" x14ac:dyDescent="0.25">
      <c r="A131" s="36" t="s">
        <v>56</v>
      </c>
      <c r="B131" s="37" t="s">
        <v>339</v>
      </c>
      <c r="C131" s="38" t="s">
        <v>340</v>
      </c>
      <c r="D131" s="29">
        <v>1.3120000000000005</v>
      </c>
      <c r="E131" s="29">
        <f t="shared" si="8"/>
        <v>0.45498017688144154</v>
      </c>
      <c r="F131" s="29">
        <f t="shared" si="8"/>
        <v>9.6000000000000002E-2</v>
      </c>
      <c r="G131" s="29">
        <f t="shared" si="8"/>
        <v>0</v>
      </c>
      <c r="H131" s="29">
        <f t="shared" si="8"/>
        <v>0.35898017688144152</v>
      </c>
      <c r="I131" s="29">
        <f t="shared" si="9"/>
        <v>0</v>
      </c>
      <c r="J131" s="61">
        <f t="shared" si="10"/>
        <v>9.6000000000000002E-2</v>
      </c>
      <c r="K131" s="61">
        <v>9.6000000000000002E-2</v>
      </c>
      <c r="L131" s="61">
        <v>0</v>
      </c>
      <c r="M131" s="61">
        <v>0</v>
      </c>
      <c r="N131" s="61">
        <v>0</v>
      </c>
      <c r="O131" s="61">
        <f t="shared" si="11"/>
        <v>0.35898017688144152</v>
      </c>
      <c r="P131" s="61">
        <v>0</v>
      </c>
      <c r="Q131" s="61">
        <v>0</v>
      </c>
      <c r="R131" s="61">
        <v>0.35898017688144152</v>
      </c>
      <c r="S131" s="61">
        <v>0</v>
      </c>
      <c r="T131" s="29">
        <v>0</v>
      </c>
      <c r="U131" s="29">
        <v>0</v>
      </c>
      <c r="V131" s="29">
        <v>0</v>
      </c>
      <c r="W131" s="29">
        <v>0</v>
      </c>
      <c r="X131" s="29">
        <v>0</v>
      </c>
      <c r="Y131" s="29">
        <v>0</v>
      </c>
      <c r="Z131" s="29">
        <v>0</v>
      </c>
      <c r="AA131" s="29">
        <v>0</v>
      </c>
      <c r="AB131" s="29">
        <v>0</v>
      </c>
      <c r="AC131" s="29">
        <v>0</v>
      </c>
      <c r="AD131" s="29">
        <v>1.0933333333333337</v>
      </c>
      <c r="AE131" s="61">
        <f t="shared" si="12"/>
        <v>0.08</v>
      </c>
      <c r="AF131" s="61">
        <f t="shared" si="12"/>
        <v>0.08</v>
      </c>
      <c r="AG131" s="61">
        <f t="shared" si="12"/>
        <v>0</v>
      </c>
      <c r="AH131" s="61">
        <f t="shared" si="12"/>
        <v>0</v>
      </c>
      <c r="AI131" s="61">
        <f t="shared" si="7"/>
        <v>0</v>
      </c>
      <c r="AJ131" s="29">
        <v>0</v>
      </c>
      <c r="AK131" s="29">
        <v>0</v>
      </c>
      <c r="AL131" s="29">
        <v>0</v>
      </c>
      <c r="AM131" s="29">
        <v>0</v>
      </c>
      <c r="AN131" s="29">
        <v>0</v>
      </c>
      <c r="AO131" s="29">
        <v>0.08</v>
      </c>
      <c r="AP131" s="29">
        <v>0.08</v>
      </c>
      <c r="AQ131" s="29">
        <v>0</v>
      </c>
      <c r="AR131" s="29">
        <v>0</v>
      </c>
      <c r="AS131" s="29">
        <v>0</v>
      </c>
      <c r="AT131" s="29">
        <v>0</v>
      </c>
      <c r="AU131" s="29">
        <v>0</v>
      </c>
      <c r="AV131" s="29">
        <v>0</v>
      </c>
      <c r="AW131" s="29">
        <v>0</v>
      </c>
      <c r="AX131" s="29">
        <v>0</v>
      </c>
      <c r="AY131" s="29">
        <v>0</v>
      </c>
      <c r="AZ131" s="29">
        <v>0</v>
      </c>
      <c r="BA131" s="29">
        <v>0</v>
      </c>
      <c r="BB131" s="29">
        <v>0</v>
      </c>
      <c r="BC131" s="29">
        <v>0</v>
      </c>
    </row>
    <row r="132" spans="1:55" ht="25.5" x14ac:dyDescent="0.25">
      <c r="A132" s="52" t="s">
        <v>56</v>
      </c>
      <c r="B132" s="40" t="s">
        <v>341</v>
      </c>
      <c r="C132" s="51" t="s">
        <v>342</v>
      </c>
      <c r="D132" s="29">
        <v>0.23910654182399999</v>
      </c>
      <c r="E132" s="29">
        <f t="shared" si="8"/>
        <v>5.9789751285562909E-2</v>
      </c>
      <c r="F132" s="29">
        <f t="shared" si="8"/>
        <v>0</v>
      </c>
      <c r="G132" s="29">
        <f t="shared" si="8"/>
        <v>0</v>
      </c>
      <c r="H132" s="29">
        <f t="shared" si="8"/>
        <v>5.9789751285562909E-2</v>
      </c>
      <c r="I132" s="29">
        <f t="shared" si="9"/>
        <v>0</v>
      </c>
      <c r="J132" s="61">
        <f t="shared" si="10"/>
        <v>0</v>
      </c>
      <c r="K132" s="61">
        <v>0</v>
      </c>
      <c r="L132" s="61">
        <v>0</v>
      </c>
      <c r="M132" s="61">
        <v>0</v>
      </c>
      <c r="N132" s="61">
        <v>0</v>
      </c>
      <c r="O132" s="61">
        <f t="shared" si="11"/>
        <v>5.9789751285562909E-2</v>
      </c>
      <c r="P132" s="61">
        <v>0</v>
      </c>
      <c r="Q132" s="61">
        <v>0</v>
      </c>
      <c r="R132" s="61">
        <v>5.9789751285562909E-2</v>
      </c>
      <c r="S132" s="61">
        <v>0</v>
      </c>
      <c r="T132" s="29">
        <v>0</v>
      </c>
      <c r="U132" s="29">
        <v>0</v>
      </c>
      <c r="V132" s="29">
        <v>0</v>
      </c>
      <c r="W132" s="29">
        <v>0</v>
      </c>
      <c r="X132" s="29">
        <v>0</v>
      </c>
      <c r="Y132" s="29">
        <v>0</v>
      </c>
      <c r="Z132" s="29">
        <v>0</v>
      </c>
      <c r="AA132" s="29">
        <v>0</v>
      </c>
      <c r="AB132" s="29">
        <v>0</v>
      </c>
      <c r="AC132" s="29">
        <v>0</v>
      </c>
      <c r="AD132" s="29">
        <v>0.19925545151999999</v>
      </c>
      <c r="AE132" s="61">
        <f t="shared" si="12"/>
        <v>0.12854999</v>
      </c>
      <c r="AF132" s="61">
        <f t="shared" si="12"/>
        <v>0</v>
      </c>
      <c r="AG132" s="61">
        <f t="shared" si="12"/>
        <v>0</v>
      </c>
      <c r="AH132" s="61">
        <f t="shared" si="12"/>
        <v>0.12854999</v>
      </c>
      <c r="AI132" s="61">
        <f t="shared" si="7"/>
        <v>0</v>
      </c>
      <c r="AJ132" s="29">
        <v>0</v>
      </c>
      <c r="AK132" s="29">
        <v>0</v>
      </c>
      <c r="AL132" s="29">
        <v>0</v>
      </c>
      <c r="AM132" s="29">
        <v>0</v>
      </c>
      <c r="AN132" s="29">
        <v>0</v>
      </c>
      <c r="AO132" s="29">
        <v>0.12854999</v>
      </c>
      <c r="AP132" s="29">
        <v>0</v>
      </c>
      <c r="AQ132" s="29">
        <v>0</v>
      </c>
      <c r="AR132" s="29">
        <v>0.12854999</v>
      </c>
      <c r="AS132" s="29">
        <v>0</v>
      </c>
      <c r="AT132" s="29">
        <v>0</v>
      </c>
      <c r="AU132" s="29">
        <v>0</v>
      </c>
      <c r="AV132" s="29">
        <v>0</v>
      </c>
      <c r="AW132" s="29">
        <v>0</v>
      </c>
      <c r="AX132" s="29">
        <v>0</v>
      </c>
      <c r="AY132" s="29">
        <v>0</v>
      </c>
      <c r="AZ132" s="29">
        <v>0</v>
      </c>
      <c r="BA132" s="29">
        <v>0</v>
      </c>
      <c r="BB132" s="29">
        <v>0</v>
      </c>
      <c r="BC132" s="29">
        <v>0</v>
      </c>
    </row>
    <row r="133" spans="1:55" ht="25.5" x14ac:dyDescent="0.25">
      <c r="A133" s="52" t="s">
        <v>56</v>
      </c>
      <c r="B133" s="40" t="s">
        <v>343</v>
      </c>
      <c r="C133" s="51" t="s">
        <v>344</v>
      </c>
      <c r="D133" s="29">
        <v>0.29888317727999997</v>
      </c>
      <c r="E133" s="29">
        <f t="shared" si="8"/>
        <v>7.473718910695365E-2</v>
      </c>
      <c r="F133" s="29">
        <f t="shared" si="8"/>
        <v>0</v>
      </c>
      <c r="G133" s="29">
        <f t="shared" si="8"/>
        <v>0</v>
      </c>
      <c r="H133" s="29">
        <f t="shared" si="8"/>
        <v>7.473718910695365E-2</v>
      </c>
      <c r="I133" s="29">
        <f t="shared" si="9"/>
        <v>0</v>
      </c>
      <c r="J133" s="61">
        <f t="shared" si="10"/>
        <v>0</v>
      </c>
      <c r="K133" s="61">
        <v>0</v>
      </c>
      <c r="L133" s="61">
        <v>0</v>
      </c>
      <c r="M133" s="61">
        <v>0</v>
      </c>
      <c r="N133" s="61">
        <v>0</v>
      </c>
      <c r="O133" s="61">
        <f t="shared" si="11"/>
        <v>7.473718910695365E-2</v>
      </c>
      <c r="P133" s="61">
        <v>0</v>
      </c>
      <c r="Q133" s="61">
        <v>0</v>
      </c>
      <c r="R133" s="61">
        <v>7.473718910695365E-2</v>
      </c>
      <c r="S133" s="61">
        <v>0</v>
      </c>
      <c r="T133" s="29">
        <v>0</v>
      </c>
      <c r="U133" s="29">
        <v>0</v>
      </c>
      <c r="V133" s="29">
        <v>0</v>
      </c>
      <c r="W133" s="29">
        <v>0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29">
        <v>0.24906931439999999</v>
      </c>
      <c r="AE133" s="61">
        <f t="shared" si="12"/>
        <v>0.16459998999999997</v>
      </c>
      <c r="AF133" s="61">
        <f t="shared" si="12"/>
        <v>0</v>
      </c>
      <c r="AG133" s="61">
        <f t="shared" si="12"/>
        <v>0</v>
      </c>
      <c r="AH133" s="61">
        <f t="shared" si="12"/>
        <v>0.16459998999999997</v>
      </c>
      <c r="AI133" s="61">
        <f t="shared" si="7"/>
        <v>0</v>
      </c>
      <c r="AJ133" s="29">
        <v>0</v>
      </c>
      <c r="AK133" s="29">
        <v>0</v>
      </c>
      <c r="AL133" s="29">
        <v>0</v>
      </c>
      <c r="AM133" s="29">
        <v>0</v>
      </c>
      <c r="AN133" s="29">
        <v>0</v>
      </c>
      <c r="AO133" s="29">
        <v>0.16459998999999997</v>
      </c>
      <c r="AP133" s="29">
        <v>0</v>
      </c>
      <c r="AQ133" s="29">
        <v>0</v>
      </c>
      <c r="AR133" s="29">
        <v>0.16459998999999997</v>
      </c>
      <c r="AS133" s="29">
        <v>0</v>
      </c>
      <c r="AT133" s="29">
        <v>0</v>
      </c>
      <c r="AU133" s="29">
        <v>0</v>
      </c>
      <c r="AV133" s="29">
        <v>0</v>
      </c>
      <c r="AW133" s="29">
        <v>0</v>
      </c>
      <c r="AX133" s="29">
        <v>0</v>
      </c>
      <c r="AY133" s="29">
        <v>0</v>
      </c>
      <c r="AZ133" s="29">
        <v>0</v>
      </c>
      <c r="BA133" s="29">
        <v>0</v>
      </c>
      <c r="BB133" s="29">
        <v>0</v>
      </c>
      <c r="BC133" s="29">
        <v>0</v>
      </c>
    </row>
    <row r="134" spans="1:55" ht="25.5" x14ac:dyDescent="0.25">
      <c r="A134" s="52" t="s">
        <v>56</v>
      </c>
      <c r="B134" s="40" t="s">
        <v>345</v>
      </c>
      <c r="C134" s="51" t="s">
        <v>346</v>
      </c>
      <c r="D134" s="29">
        <v>0.29888317727999997</v>
      </c>
      <c r="E134" s="29">
        <f t="shared" si="8"/>
        <v>7.473718910695365E-2</v>
      </c>
      <c r="F134" s="29">
        <f t="shared" si="8"/>
        <v>0</v>
      </c>
      <c r="G134" s="29">
        <f t="shared" si="8"/>
        <v>0</v>
      </c>
      <c r="H134" s="29">
        <f t="shared" si="8"/>
        <v>7.473718910695365E-2</v>
      </c>
      <c r="I134" s="29">
        <f t="shared" si="9"/>
        <v>0</v>
      </c>
      <c r="J134" s="61">
        <f t="shared" si="10"/>
        <v>0</v>
      </c>
      <c r="K134" s="61">
        <v>0</v>
      </c>
      <c r="L134" s="61">
        <v>0</v>
      </c>
      <c r="M134" s="61">
        <v>0</v>
      </c>
      <c r="N134" s="61">
        <v>0</v>
      </c>
      <c r="O134" s="61">
        <f t="shared" si="11"/>
        <v>7.473718910695365E-2</v>
      </c>
      <c r="P134" s="61">
        <v>0</v>
      </c>
      <c r="Q134" s="61">
        <v>0</v>
      </c>
      <c r="R134" s="61">
        <v>7.473718910695365E-2</v>
      </c>
      <c r="S134" s="61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0.24906931439999999</v>
      </c>
      <c r="AE134" s="61">
        <f t="shared" si="12"/>
        <v>0.15938335000000001</v>
      </c>
      <c r="AF134" s="61">
        <f t="shared" si="12"/>
        <v>0</v>
      </c>
      <c r="AG134" s="61">
        <f t="shared" si="12"/>
        <v>0</v>
      </c>
      <c r="AH134" s="61">
        <f t="shared" si="12"/>
        <v>0.15938335000000001</v>
      </c>
      <c r="AI134" s="61">
        <f t="shared" si="7"/>
        <v>0</v>
      </c>
      <c r="AJ134" s="29">
        <v>0</v>
      </c>
      <c r="AK134" s="29">
        <v>0</v>
      </c>
      <c r="AL134" s="29">
        <v>0</v>
      </c>
      <c r="AM134" s="29">
        <v>0</v>
      </c>
      <c r="AN134" s="29">
        <v>0</v>
      </c>
      <c r="AO134" s="29">
        <v>0.15938335000000001</v>
      </c>
      <c r="AP134" s="29">
        <v>0</v>
      </c>
      <c r="AQ134" s="29">
        <v>0</v>
      </c>
      <c r="AR134" s="29">
        <v>0.15938335000000001</v>
      </c>
      <c r="AS134" s="29">
        <v>0</v>
      </c>
      <c r="AT134" s="29">
        <v>0</v>
      </c>
      <c r="AU134" s="29">
        <v>0</v>
      </c>
      <c r="AV134" s="29">
        <v>0</v>
      </c>
      <c r="AW134" s="29">
        <v>0</v>
      </c>
      <c r="AX134" s="29">
        <v>0</v>
      </c>
      <c r="AY134" s="29">
        <v>0</v>
      </c>
      <c r="AZ134" s="29">
        <v>0</v>
      </c>
      <c r="BA134" s="29">
        <v>0</v>
      </c>
      <c r="BB134" s="29">
        <v>0</v>
      </c>
      <c r="BC134" s="29">
        <v>0</v>
      </c>
    </row>
    <row r="135" spans="1:55" x14ac:dyDescent="0.25">
      <c r="A135" s="52" t="s">
        <v>56</v>
      </c>
      <c r="B135" s="40" t="s">
        <v>347</v>
      </c>
      <c r="C135" s="51" t="s">
        <v>348</v>
      </c>
      <c r="D135" s="29">
        <v>0.29888317727999997</v>
      </c>
      <c r="E135" s="29">
        <f t="shared" si="8"/>
        <v>7.473718910695365E-2</v>
      </c>
      <c r="F135" s="29">
        <f t="shared" si="8"/>
        <v>0</v>
      </c>
      <c r="G135" s="29">
        <f t="shared" si="8"/>
        <v>0</v>
      </c>
      <c r="H135" s="29">
        <f t="shared" si="8"/>
        <v>7.473718910695365E-2</v>
      </c>
      <c r="I135" s="29">
        <f t="shared" si="9"/>
        <v>0</v>
      </c>
      <c r="J135" s="61">
        <f t="shared" si="10"/>
        <v>0</v>
      </c>
      <c r="K135" s="61">
        <v>0</v>
      </c>
      <c r="L135" s="61">
        <v>0</v>
      </c>
      <c r="M135" s="61">
        <v>0</v>
      </c>
      <c r="N135" s="61">
        <v>0</v>
      </c>
      <c r="O135" s="61">
        <f t="shared" si="11"/>
        <v>7.473718910695365E-2</v>
      </c>
      <c r="P135" s="61">
        <v>0</v>
      </c>
      <c r="Q135" s="61">
        <v>0</v>
      </c>
      <c r="R135" s="61">
        <v>7.473718910695365E-2</v>
      </c>
      <c r="S135" s="61">
        <v>0</v>
      </c>
      <c r="T135" s="29">
        <v>0</v>
      </c>
      <c r="U135" s="29">
        <v>0</v>
      </c>
      <c r="V135" s="29">
        <v>0</v>
      </c>
      <c r="W135" s="29">
        <v>0</v>
      </c>
      <c r="X135" s="29">
        <v>0</v>
      </c>
      <c r="Y135" s="29">
        <v>0</v>
      </c>
      <c r="Z135" s="29">
        <v>0</v>
      </c>
      <c r="AA135" s="29">
        <v>0</v>
      </c>
      <c r="AB135" s="29">
        <v>0</v>
      </c>
      <c r="AC135" s="29">
        <v>0</v>
      </c>
      <c r="AD135" s="29">
        <v>0.24906931439999999</v>
      </c>
      <c r="AE135" s="61">
        <f t="shared" si="12"/>
        <v>0.15938331999999999</v>
      </c>
      <c r="AF135" s="61">
        <f t="shared" si="12"/>
        <v>0</v>
      </c>
      <c r="AG135" s="61">
        <f t="shared" si="12"/>
        <v>0</v>
      </c>
      <c r="AH135" s="61">
        <f t="shared" si="12"/>
        <v>0.15938331999999999</v>
      </c>
      <c r="AI135" s="61">
        <f t="shared" si="7"/>
        <v>0</v>
      </c>
      <c r="AJ135" s="29">
        <v>0</v>
      </c>
      <c r="AK135" s="29">
        <v>0</v>
      </c>
      <c r="AL135" s="29">
        <v>0</v>
      </c>
      <c r="AM135" s="29">
        <v>0</v>
      </c>
      <c r="AN135" s="29">
        <v>0</v>
      </c>
      <c r="AO135" s="29">
        <v>0.15938331999999999</v>
      </c>
      <c r="AP135" s="29">
        <v>0</v>
      </c>
      <c r="AQ135" s="29">
        <v>0</v>
      </c>
      <c r="AR135" s="29">
        <v>0.15938331999999999</v>
      </c>
      <c r="AS135" s="29">
        <v>0</v>
      </c>
      <c r="AT135" s="29">
        <v>0</v>
      </c>
      <c r="AU135" s="29">
        <v>0</v>
      </c>
      <c r="AV135" s="29">
        <v>0</v>
      </c>
      <c r="AW135" s="29">
        <v>0</v>
      </c>
      <c r="AX135" s="29">
        <v>0</v>
      </c>
      <c r="AY135" s="29">
        <v>0</v>
      </c>
      <c r="AZ135" s="29">
        <v>0</v>
      </c>
      <c r="BA135" s="29">
        <v>0</v>
      </c>
      <c r="BB135" s="29">
        <v>0</v>
      </c>
      <c r="BC135" s="29">
        <v>0</v>
      </c>
    </row>
    <row r="136" spans="1:55" ht="25.5" x14ac:dyDescent="0.25">
      <c r="A136" s="52" t="s">
        <v>56</v>
      </c>
      <c r="B136" s="40" t="s">
        <v>349</v>
      </c>
      <c r="C136" s="51" t="s">
        <v>350</v>
      </c>
      <c r="D136" s="29">
        <v>0.23910654182399999</v>
      </c>
      <c r="E136" s="29">
        <f t="shared" si="8"/>
        <v>5.9789751285562909E-2</v>
      </c>
      <c r="F136" s="29">
        <f t="shared" si="8"/>
        <v>0</v>
      </c>
      <c r="G136" s="29">
        <f t="shared" si="8"/>
        <v>0</v>
      </c>
      <c r="H136" s="29">
        <f t="shared" si="8"/>
        <v>5.9789751285562909E-2</v>
      </c>
      <c r="I136" s="29">
        <f t="shared" si="9"/>
        <v>0</v>
      </c>
      <c r="J136" s="61">
        <f t="shared" si="10"/>
        <v>0</v>
      </c>
      <c r="K136" s="61">
        <v>0</v>
      </c>
      <c r="L136" s="61">
        <v>0</v>
      </c>
      <c r="M136" s="61">
        <v>0</v>
      </c>
      <c r="N136" s="61">
        <v>0</v>
      </c>
      <c r="O136" s="61">
        <f t="shared" si="11"/>
        <v>5.9789751285562909E-2</v>
      </c>
      <c r="P136" s="61">
        <v>0</v>
      </c>
      <c r="Q136" s="61">
        <v>0</v>
      </c>
      <c r="R136" s="61">
        <v>5.9789751285562909E-2</v>
      </c>
      <c r="S136" s="61">
        <v>0</v>
      </c>
      <c r="T136" s="29">
        <v>0</v>
      </c>
      <c r="U136" s="29">
        <v>0</v>
      </c>
      <c r="V136" s="29">
        <v>0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9">
        <v>0</v>
      </c>
      <c r="AC136" s="29">
        <v>0</v>
      </c>
      <c r="AD136" s="29">
        <v>0.19925545151999999</v>
      </c>
      <c r="AE136" s="61">
        <f t="shared" si="12"/>
        <v>0.12855001999999999</v>
      </c>
      <c r="AF136" s="61">
        <f t="shared" si="12"/>
        <v>0</v>
      </c>
      <c r="AG136" s="61">
        <f t="shared" si="12"/>
        <v>0</v>
      </c>
      <c r="AH136" s="61">
        <f t="shared" si="12"/>
        <v>0.12855001999999999</v>
      </c>
      <c r="AI136" s="61">
        <f t="shared" si="7"/>
        <v>0</v>
      </c>
      <c r="AJ136" s="29">
        <v>0</v>
      </c>
      <c r="AK136" s="29">
        <v>0</v>
      </c>
      <c r="AL136" s="29">
        <v>0</v>
      </c>
      <c r="AM136" s="29">
        <v>0</v>
      </c>
      <c r="AN136" s="29">
        <v>0</v>
      </c>
      <c r="AO136" s="29">
        <v>0.12855001999999999</v>
      </c>
      <c r="AP136" s="29">
        <v>0</v>
      </c>
      <c r="AQ136" s="29">
        <v>0</v>
      </c>
      <c r="AR136" s="29">
        <v>0.12855001999999999</v>
      </c>
      <c r="AS136" s="29">
        <v>0</v>
      </c>
      <c r="AT136" s="29">
        <v>0</v>
      </c>
      <c r="AU136" s="29">
        <v>0</v>
      </c>
      <c r="AV136" s="29">
        <v>0</v>
      </c>
      <c r="AW136" s="29">
        <v>0</v>
      </c>
      <c r="AX136" s="29">
        <v>0</v>
      </c>
      <c r="AY136" s="29">
        <v>0</v>
      </c>
      <c r="AZ136" s="29">
        <v>0</v>
      </c>
      <c r="BA136" s="29">
        <v>0</v>
      </c>
      <c r="BB136" s="29">
        <v>0</v>
      </c>
      <c r="BC136" s="29">
        <v>0</v>
      </c>
    </row>
    <row r="137" spans="1:55" x14ac:dyDescent="0.25">
      <c r="A137" s="52" t="s">
        <v>56</v>
      </c>
      <c r="B137" s="40" t="s">
        <v>351</v>
      </c>
      <c r="C137" s="51" t="s">
        <v>352</v>
      </c>
      <c r="D137" s="29">
        <v>0.20663142047999997</v>
      </c>
      <c r="E137" s="29">
        <f t="shared" si="8"/>
        <v>5.4813709256740832E-2</v>
      </c>
      <c r="F137" s="29">
        <f t="shared" si="8"/>
        <v>0</v>
      </c>
      <c r="G137" s="29">
        <f t="shared" si="8"/>
        <v>0</v>
      </c>
      <c r="H137" s="29">
        <f t="shared" si="8"/>
        <v>5.4813709256740832E-2</v>
      </c>
      <c r="I137" s="29">
        <f t="shared" si="9"/>
        <v>0</v>
      </c>
      <c r="J137" s="61">
        <f t="shared" si="10"/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f t="shared" si="11"/>
        <v>5.4813709256740832E-2</v>
      </c>
      <c r="P137" s="61">
        <v>0</v>
      </c>
      <c r="Q137" s="61">
        <v>0</v>
      </c>
      <c r="R137" s="61">
        <v>5.4813709256740832E-2</v>
      </c>
      <c r="S137" s="61">
        <v>0</v>
      </c>
      <c r="T137" s="29">
        <v>0</v>
      </c>
      <c r="U137" s="29">
        <v>0</v>
      </c>
      <c r="V137" s="29">
        <v>0</v>
      </c>
      <c r="W137" s="29">
        <v>0</v>
      </c>
      <c r="X137" s="29">
        <v>0</v>
      </c>
      <c r="Y137" s="29">
        <v>0</v>
      </c>
      <c r="Z137" s="29">
        <v>0</v>
      </c>
      <c r="AA137" s="29">
        <v>0</v>
      </c>
      <c r="AB137" s="29">
        <v>0</v>
      </c>
      <c r="AC137" s="29">
        <v>0</v>
      </c>
      <c r="AD137" s="29">
        <v>0.17219285039999999</v>
      </c>
      <c r="AE137" s="61">
        <f t="shared" si="12"/>
        <v>0.10875834000000001</v>
      </c>
      <c r="AF137" s="61">
        <f t="shared" si="12"/>
        <v>0</v>
      </c>
      <c r="AG137" s="61">
        <f t="shared" si="12"/>
        <v>0</v>
      </c>
      <c r="AH137" s="61">
        <f t="shared" si="12"/>
        <v>0.10875834000000001</v>
      </c>
      <c r="AI137" s="61">
        <f t="shared" si="7"/>
        <v>0</v>
      </c>
      <c r="AJ137" s="29">
        <v>0</v>
      </c>
      <c r="AK137" s="29">
        <v>0</v>
      </c>
      <c r="AL137" s="29">
        <v>0</v>
      </c>
      <c r="AM137" s="29">
        <v>0</v>
      </c>
      <c r="AN137" s="29">
        <v>0</v>
      </c>
      <c r="AO137" s="29">
        <v>0.10875834000000001</v>
      </c>
      <c r="AP137" s="29">
        <v>0</v>
      </c>
      <c r="AQ137" s="29">
        <v>0</v>
      </c>
      <c r="AR137" s="29">
        <v>0.10875834000000001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0</v>
      </c>
      <c r="BC137" s="29">
        <v>0</v>
      </c>
    </row>
    <row r="138" spans="1:55" x14ac:dyDescent="0.25">
      <c r="A138" s="52" t="s">
        <v>56</v>
      </c>
      <c r="B138" s="40" t="s">
        <v>353</v>
      </c>
      <c r="C138" s="51" t="s">
        <v>354</v>
      </c>
      <c r="D138" s="29">
        <v>0.15497356535999998</v>
      </c>
      <c r="E138" s="29">
        <f t="shared" si="8"/>
        <v>4.1110281942555622E-2</v>
      </c>
      <c r="F138" s="29">
        <f t="shared" si="8"/>
        <v>0</v>
      </c>
      <c r="G138" s="29">
        <f t="shared" si="8"/>
        <v>0</v>
      </c>
      <c r="H138" s="29">
        <f t="shared" si="8"/>
        <v>4.1110281942555622E-2</v>
      </c>
      <c r="I138" s="29">
        <f t="shared" si="9"/>
        <v>0</v>
      </c>
      <c r="J138" s="61">
        <f t="shared" si="10"/>
        <v>0</v>
      </c>
      <c r="K138" s="61">
        <v>0</v>
      </c>
      <c r="L138" s="61">
        <v>0</v>
      </c>
      <c r="M138" s="61">
        <v>0</v>
      </c>
      <c r="N138" s="61">
        <v>0</v>
      </c>
      <c r="O138" s="61">
        <f t="shared" si="11"/>
        <v>4.1110281942555622E-2</v>
      </c>
      <c r="P138" s="61">
        <v>0</v>
      </c>
      <c r="Q138" s="61">
        <v>0</v>
      </c>
      <c r="R138" s="61">
        <v>4.1110281942555622E-2</v>
      </c>
      <c r="S138" s="61">
        <v>0</v>
      </c>
      <c r="T138" s="29">
        <v>0</v>
      </c>
      <c r="U138" s="29">
        <v>0</v>
      </c>
      <c r="V138" s="29">
        <v>0</v>
      </c>
      <c r="W138" s="29">
        <v>0</v>
      </c>
      <c r="X138" s="29">
        <v>0</v>
      </c>
      <c r="Y138" s="29">
        <v>0</v>
      </c>
      <c r="Z138" s="29">
        <v>0</v>
      </c>
      <c r="AA138" s="29">
        <v>0</v>
      </c>
      <c r="AB138" s="29">
        <v>0</v>
      </c>
      <c r="AC138" s="29">
        <v>0</v>
      </c>
      <c r="AD138" s="29">
        <v>0.12914463779999999</v>
      </c>
      <c r="AE138" s="61">
        <f t="shared" si="12"/>
        <v>0.12626667</v>
      </c>
      <c r="AF138" s="61">
        <f t="shared" si="12"/>
        <v>0</v>
      </c>
      <c r="AG138" s="61">
        <f t="shared" si="12"/>
        <v>0</v>
      </c>
      <c r="AH138" s="61">
        <f t="shared" si="12"/>
        <v>0.12626667</v>
      </c>
      <c r="AI138" s="61">
        <f t="shared" si="7"/>
        <v>0</v>
      </c>
      <c r="AJ138" s="29">
        <v>0</v>
      </c>
      <c r="AK138" s="29">
        <v>0</v>
      </c>
      <c r="AL138" s="29">
        <v>0</v>
      </c>
      <c r="AM138" s="29">
        <v>0</v>
      </c>
      <c r="AN138" s="29">
        <v>0</v>
      </c>
      <c r="AO138" s="29">
        <v>0.12626667</v>
      </c>
      <c r="AP138" s="29">
        <v>0</v>
      </c>
      <c r="AQ138" s="29">
        <v>0</v>
      </c>
      <c r="AR138" s="29">
        <v>0.12626667</v>
      </c>
      <c r="AS138" s="29">
        <v>0</v>
      </c>
      <c r="AT138" s="29">
        <v>0</v>
      </c>
      <c r="AU138" s="29">
        <v>0</v>
      </c>
      <c r="AV138" s="29">
        <v>0</v>
      </c>
      <c r="AW138" s="29">
        <v>0</v>
      </c>
      <c r="AX138" s="29">
        <v>0</v>
      </c>
      <c r="AY138" s="29">
        <v>0</v>
      </c>
      <c r="AZ138" s="29">
        <v>0</v>
      </c>
      <c r="BA138" s="29">
        <v>0</v>
      </c>
      <c r="BB138" s="29">
        <v>0</v>
      </c>
      <c r="BC138" s="29">
        <v>0</v>
      </c>
    </row>
    <row r="139" spans="1:55" x14ac:dyDescent="0.25">
      <c r="A139" s="52" t="s">
        <v>56</v>
      </c>
      <c r="B139" s="40" t="s">
        <v>355</v>
      </c>
      <c r="C139" s="51" t="s">
        <v>356</v>
      </c>
      <c r="D139" s="29">
        <v>0.15497356535999998</v>
      </c>
      <c r="E139" s="29">
        <f t="shared" si="8"/>
        <v>4.1110281942555622E-2</v>
      </c>
      <c r="F139" s="29">
        <f t="shared" si="8"/>
        <v>0</v>
      </c>
      <c r="G139" s="29">
        <f t="shared" si="8"/>
        <v>0</v>
      </c>
      <c r="H139" s="29">
        <f t="shared" si="8"/>
        <v>4.1110281942555622E-2</v>
      </c>
      <c r="I139" s="29">
        <f t="shared" si="9"/>
        <v>0</v>
      </c>
      <c r="J139" s="61">
        <f t="shared" si="10"/>
        <v>0</v>
      </c>
      <c r="K139" s="61">
        <v>0</v>
      </c>
      <c r="L139" s="61">
        <v>0</v>
      </c>
      <c r="M139" s="61">
        <v>0</v>
      </c>
      <c r="N139" s="61">
        <v>0</v>
      </c>
      <c r="O139" s="61">
        <f t="shared" si="11"/>
        <v>4.1110281942555622E-2</v>
      </c>
      <c r="P139" s="61">
        <v>0</v>
      </c>
      <c r="Q139" s="61">
        <v>0</v>
      </c>
      <c r="R139" s="61">
        <v>4.1110281942555622E-2</v>
      </c>
      <c r="S139" s="61">
        <v>0</v>
      </c>
      <c r="T139" s="29">
        <v>0</v>
      </c>
      <c r="U139" s="29">
        <v>0</v>
      </c>
      <c r="V139" s="29">
        <v>0</v>
      </c>
      <c r="W139" s="29">
        <v>0</v>
      </c>
      <c r="X139" s="29">
        <v>0</v>
      </c>
      <c r="Y139" s="29">
        <v>0</v>
      </c>
      <c r="Z139" s="29">
        <v>0</v>
      </c>
      <c r="AA139" s="29">
        <v>0</v>
      </c>
      <c r="AB139" s="29">
        <v>0</v>
      </c>
      <c r="AC139" s="29">
        <v>0</v>
      </c>
      <c r="AD139" s="29">
        <v>0.12914463779999999</v>
      </c>
      <c r="AE139" s="61">
        <f t="shared" si="12"/>
        <v>0.12626667</v>
      </c>
      <c r="AF139" s="61">
        <f t="shared" si="12"/>
        <v>0</v>
      </c>
      <c r="AG139" s="61">
        <f t="shared" si="12"/>
        <v>0</v>
      </c>
      <c r="AH139" s="61">
        <f t="shared" si="12"/>
        <v>0.12626667</v>
      </c>
      <c r="AI139" s="61">
        <f t="shared" si="7"/>
        <v>0</v>
      </c>
      <c r="AJ139" s="29">
        <v>0</v>
      </c>
      <c r="AK139" s="29">
        <v>0</v>
      </c>
      <c r="AL139" s="29">
        <v>0</v>
      </c>
      <c r="AM139" s="29">
        <v>0</v>
      </c>
      <c r="AN139" s="29">
        <v>0</v>
      </c>
      <c r="AO139" s="29">
        <v>0.12626667</v>
      </c>
      <c r="AP139" s="29">
        <v>0</v>
      </c>
      <c r="AQ139" s="29">
        <v>0</v>
      </c>
      <c r="AR139" s="29">
        <v>0.12626667</v>
      </c>
      <c r="AS139" s="29">
        <v>0</v>
      </c>
      <c r="AT139" s="29">
        <v>0</v>
      </c>
      <c r="AU139" s="29">
        <v>0</v>
      </c>
      <c r="AV139" s="29">
        <v>0</v>
      </c>
      <c r="AW139" s="29">
        <v>0</v>
      </c>
      <c r="AX139" s="29">
        <v>0</v>
      </c>
      <c r="AY139" s="29">
        <v>0</v>
      </c>
      <c r="AZ139" s="29">
        <v>0</v>
      </c>
      <c r="BA139" s="29">
        <v>0</v>
      </c>
      <c r="BB139" s="29">
        <v>0</v>
      </c>
      <c r="BC139" s="29">
        <v>0</v>
      </c>
    </row>
    <row r="140" spans="1:55" x14ac:dyDescent="0.25">
      <c r="A140" s="52" t="s">
        <v>56</v>
      </c>
      <c r="B140" s="40" t="s">
        <v>357</v>
      </c>
      <c r="C140" s="51" t="s">
        <v>358</v>
      </c>
      <c r="D140" s="29">
        <v>0.10331571023999998</v>
      </c>
      <c r="E140" s="29">
        <f t="shared" si="8"/>
        <v>2.7406854628370416E-2</v>
      </c>
      <c r="F140" s="29">
        <f t="shared" si="8"/>
        <v>0</v>
      </c>
      <c r="G140" s="29">
        <f t="shared" si="8"/>
        <v>0</v>
      </c>
      <c r="H140" s="29">
        <f t="shared" si="8"/>
        <v>2.7406854628370416E-2</v>
      </c>
      <c r="I140" s="29">
        <f t="shared" si="9"/>
        <v>0</v>
      </c>
      <c r="J140" s="61">
        <f t="shared" si="10"/>
        <v>0</v>
      </c>
      <c r="K140" s="61">
        <v>0</v>
      </c>
      <c r="L140" s="61">
        <v>0</v>
      </c>
      <c r="M140" s="61">
        <v>0</v>
      </c>
      <c r="N140" s="61">
        <v>0</v>
      </c>
      <c r="O140" s="61">
        <f t="shared" si="11"/>
        <v>2.7406854628370416E-2</v>
      </c>
      <c r="P140" s="61">
        <v>0</v>
      </c>
      <c r="Q140" s="61">
        <v>0</v>
      </c>
      <c r="R140" s="61">
        <v>2.7406854628370416E-2</v>
      </c>
      <c r="S140" s="61">
        <v>0</v>
      </c>
      <c r="T140" s="29">
        <v>0</v>
      </c>
      <c r="U140" s="29">
        <v>0</v>
      </c>
      <c r="V140" s="29">
        <v>0</v>
      </c>
      <c r="W140" s="29">
        <v>0</v>
      </c>
      <c r="X140" s="29">
        <v>0</v>
      </c>
      <c r="Y140" s="29">
        <v>0</v>
      </c>
      <c r="Z140" s="29">
        <v>0</v>
      </c>
      <c r="AA140" s="29">
        <v>0</v>
      </c>
      <c r="AB140" s="29">
        <v>0</v>
      </c>
      <c r="AC140" s="29">
        <v>0</v>
      </c>
      <c r="AD140" s="29">
        <v>8.6096425199999993E-2</v>
      </c>
      <c r="AE140" s="61">
        <f t="shared" si="12"/>
        <v>8.0683329999999998E-2</v>
      </c>
      <c r="AF140" s="61">
        <f t="shared" si="12"/>
        <v>0</v>
      </c>
      <c r="AG140" s="61">
        <f t="shared" si="12"/>
        <v>0</v>
      </c>
      <c r="AH140" s="61">
        <f t="shared" si="12"/>
        <v>8.0683329999999998E-2</v>
      </c>
      <c r="AI140" s="61">
        <f t="shared" si="7"/>
        <v>0</v>
      </c>
      <c r="AJ140" s="29">
        <v>0</v>
      </c>
      <c r="AK140" s="29">
        <v>0</v>
      </c>
      <c r="AL140" s="29">
        <v>0</v>
      </c>
      <c r="AM140" s="29">
        <v>0</v>
      </c>
      <c r="AN140" s="29">
        <v>0</v>
      </c>
      <c r="AO140" s="29">
        <v>8.0683329999999998E-2</v>
      </c>
      <c r="AP140" s="29">
        <v>0</v>
      </c>
      <c r="AQ140" s="29">
        <v>0</v>
      </c>
      <c r="AR140" s="29">
        <v>8.0683329999999998E-2</v>
      </c>
      <c r="AS140" s="29">
        <v>0</v>
      </c>
      <c r="AT140" s="29">
        <v>0</v>
      </c>
      <c r="AU140" s="29">
        <v>0</v>
      </c>
      <c r="AV140" s="29">
        <v>0</v>
      </c>
      <c r="AW140" s="29">
        <v>0</v>
      </c>
      <c r="AX140" s="29">
        <v>0</v>
      </c>
      <c r="AY140" s="29">
        <v>0</v>
      </c>
      <c r="AZ140" s="29">
        <v>0</v>
      </c>
      <c r="BA140" s="29">
        <v>0</v>
      </c>
      <c r="BB140" s="29">
        <v>0</v>
      </c>
      <c r="BC140" s="29">
        <v>0</v>
      </c>
    </row>
    <row r="141" spans="1:55" x14ac:dyDescent="0.25">
      <c r="A141" s="52" t="s">
        <v>56</v>
      </c>
      <c r="B141" s="40" t="s">
        <v>359</v>
      </c>
      <c r="C141" s="51" t="s">
        <v>360</v>
      </c>
      <c r="D141" s="29">
        <v>0.25828927559999998</v>
      </c>
      <c r="E141" s="29">
        <f t="shared" si="8"/>
        <v>6.8517136570926021E-2</v>
      </c>
      <c r="F141" s="29">
        <f t="shared" si="8"/>
        <v>0</v>
      </c>
      <c r="G141" s="29">
        <f t="shared" si="8"/>
        <v>0</v>
      </c>
      <c r="H141" s="29">
        <f t="shared" si="8"/>
        <v>6.8517136570926021E-2</v>
      </c>
      <c r="I141" s="29">
        <f t="shared" si="9"/>
        <v>0</v>
      </c>
      <c r="J141" s="61">
        <f t="shared" si="10"/>
        <v>0</v>
      </c>
      <c r="K141" s="61">
        <v>0</v>
      </c>
      <c r="L141" s="61">
        <v>0</v>
      </c>
      <c r="M141" s="61">
        <v>0</v>
      </c>
      <c r="N141" s="61">
        <v>0</v>
      </c>
      <c r="O141" s="61">
        <f t="shared" si="11"/>
        <v>6.8517136570926021E-2</v>
      </c>
      <c r="P141" s="61">
        <v>0</v>
      </c>
      <c r="Q141" s="61">
        <v>0</v>
      </c>
      <c r="R141" s="61">
        <v>6.8517136570926021E-2</v>
      </c>
      <c r="S141" s="61">
        <v>0</v>
      </c>
      <c r="T141" s="29">
        <v>0</v>
      </c>
      <c r="U141" s="29">
        <v>0</v>
      </c>
      <c r="V141" s="29">
        <v>0</v>
      </c>
      <c r="W141" s="29">
        <v>0</v>
      </c>
      <c r="X141" s="29">
        <v>0</v>
      </c>
      <c r="Y141" s="29">
        <v>0</v>
      </c>
      <c r="Z141" s="29">
        <v>0</v>
      </c>
      <c r="AA141" s="29">
        <v>0</v>
      </c>
      <c r="AB141" s="29">
        <v>0</v>
      </c>
      <c r="AC141" s="29">
        <v>0</v>
      </c>
      <c r="AD141" s="29">
        <v>0.21524106299999998</v>
      </c>
      <c r="AE141" s="61">
        <f t="shared" si="12"/>
        <v>0.13928015000000002</v>
      </c>
      <c r="AF141" s="61">
        <f t="shared" si="12"/>
        <v>0</v>
      </c>
      <c r="AG141" s="61">
        <f t="shared" si="12"/>
        <v>0</v>
      </c>
      <c r="AH141" s="61">
        <f t="shared" si="12"/>
        <v>0.13928015000000002</v>
      </c>
      <c r="AI141" s="61">
        <f t="shared" ref="AI141:AI204" si="13">AN141+AS141</f>
        <v>0</v>
      </c>
      <c r="AJ141" s="29">
        <v>0</v>
      </c>
      <c r="AK141" s="29">
        <v>0</v>
      </c>
      <c r="AL141" s="29">
        <v>0</v>
      </c>
      <c r="AM141" s="29">
        <v>0</v>
      </c>
      <c r="AN141" s="29">
        <v>0</v>
      </c>
      <c r="AO141" s="29">
        <v>0.13928015000000002</v>
      </c>
      <c r="AP141" s="29">
        <v>0</v>
      </c>
      <c r="AQ141" s="29">
        <v>0</v>
      </c>
      <c r="AR141" s="29">
        <v>0.13928015000000002</v>
      </c>
      <c r="AS141" s="29">
        <v>0</v>
      </c>
      <c r="AT141" s="29">
        <v>0</v>
      </c>
      <c r="AU141" s="29">
        <v>0</v>
      </c>
      <c r="AV141" s="29">
        <v>0</v>
      </c>
      <c r="AW141" s="29">
        <v>0</v>
      </c>
      <c r="AX141" s="29">
        <v>0</v>
      </c>
      <c r="AY141" s="29">
        <v>0</v>
      </c>
      <c r="AZ141" s="29">
        <v>0</v>
      </c>
      <c r="BA141" s="29">
        <v>0</v>
      </c>
      <c r="BB141" s="29">
        <v>0</v>
      </c>
      <c r="BC141" s="29">
        <v>0</v>
      </c>
    </row>
    <row r="142" spans="1:55" x14ac:dyDescent="0.25">
      <c r="A142" s="52" t="s">
        <v>56</v>
      </c>
      <c r="B142" s="40" t="s">
        <v>361</v>
      </c>
      <c r="C142" s="51" t="s">
        <v>362</v>
      </c>
      <c r="D142" s="29">
        <v>0.10331571023999998</v>
      </c>
      <c r="E142" s="29">
        <f t="shared" si="8"/>
        <v>2.7406854628370416E-2</v>
      </c>
      <c r="F142" s="29">
        <f t="shared" si="8"/>
        <v>0</v>
      </c>
      <c r="G142" s="29">
        <f t="shared" si="8"/>
        <v>0</v>
      </c>
      <c r="H142" s="29">
        <f t="shared" si="8"/>
        <v>2.7406854628370416E-2</v>
      </c>
      <c r="I142" s="29">
        <f t="shared" si="9"/>
        <v>0</v>
      </c>
      <c r="J142" s="61">
        <f t="shared" si="10"/>
        <v>0</v>
      </c>
      <c r="K142" s="61">
        <v>0</v>
      </c>
      <c r="L142" s="61">
        <v>0</v>
      </c>
      <c r="M142" s="61">
        <v>0</v>
      </c>
      <c r="N142" s="61">
        <v>0</v>
      </c>
      <c r="O142" s="61">
        <f t="shared" si="11"/>
        <v>2.7406854628370416E-2</v>
      </c>
      <c r="P142" s="61">
        <v>0</v>
      </c>
      <c r="Q142" s="61">
        <v>0</v>
      </c>
      <c r="R142" s="61">
        <v>2.7406854628370416E-2</v>
      </c>
      <c r="S142" s="61">
        <v>0</v>
      </c>
      <c r="T142" s="29">
        <v>0</v>
      </c>
      <c r="U142" s="29">
        <v>0</v>
      </c>
      <c r="V142" s="29">
        <v>0</v>
      </c>
      <c r="W142" s="29">
        <v>0</v>
      </c>
      <c r="X142" s="29">
        <v>0</v>
      </c>
      <c r="Y142" s="29">
        <v>0</v>
      </c>
      <c r="Z142" s="29">
        <v>0</v>
      </c>
      <c r="AA142" s="29">
        <v>0</v>
      </c>
      <c r="AB142" s="29">
        <v>0</v>
      </c>
      <c r="AC142" s="29">
        <v>0</v>
      </c>
      <c r="AD142" s="29">
        <v>8.6096425199999993E-2</v>
      </c>
      <c r="AE142" s="61">
        <f t="shared" si="12"/>
        <v>8.9516659999999998E-2</v>
      </c>
      <c r="AF142" s="61">
        <f t="shared" si="12"/>
        <v>0</v>
      </c>
      <c r="AG142" s="61">
        <f t="shared" si="12"/>
        <v>0</v>
      </c>
      <c r="AH142" s="61">
        <f t="shared" si="12"/>
        <v>8.9516659999999998E-2</v>
      </c>
      <c r="AI142" s="61">
        <f t="shared" si="13"/>
        <v>0</v>
      </c>
      <c r="AJ142" s="29">
        <v>0</v>
      </c>
      <c r="AK142" s="29">
        <v>0</v>
      </c>
      <c r="AL142" s="29">
        <v>0</v>
      </c>
      <c r="AM142" s="29">
        <v>0</v>
      </c>
      <c r="AN142" s="29">
        <v>0</v>
      </c>
      <c r="AO142" s="29">
        <v>8.9516659999999998E-2</v>
      </c>
      <c r="AP142" s="29">
        <v>0</v>
      </c>
      <c r="AQ142" s="29">
        <v>0</v>
      </c>
      <c r="AR142" s="29">
        <v>8.9516659999999998E-2</v>
      </c>
      <c r="AS142" s="29">
        <v>0</v>
      </c>
      <c r="AT142" s="29">
        <v>0</v>
      </c>
      <c r="AU142" s="29">
        <v>0</v>
      </c>
      <c r="AV142" s="29">
        <v>0</v>
      </c>
      <c r="AW142" s="29">
        <v>0</v>
      </c>
      <c r="AX142" s="29">
        <v>0</v>
      </c>
      <c r="AY142" s="29">
        <v>0</v>
      </c>
      <c r="AZ142" s="29">
        <v>0</v>
      </c>
      <c r="BA142" s="29">
        <v>0</v>
      </c>
      <c r="BB142" s="29">
        <v>0</v>
      </c>
      <c r="BC142" s="29">
        <v>0</v>
      </c>
    </row>
    <row r="143" spans="1:55" ht="25.5" x14ac:dyDescent="0.25">
      <c r="A143" s="52" t="s">
        <v>56</v>
      </c>
      <c r="B143" s="40" t="s">
        <v>363</v>
      </c>
      <c r="C143" s="51" t="s">
        <v>364</v>
      </c>
      <c r="D143" s="29">
        <v>2.6601843005279999</v>
      </c>
      <c r="E143" s="29">
        <f t="shared" si="8"/>
        <v>0.77391094979558839</v>
      </c>
      <c r="F143" s="29">
        <f t="shared" si="8"/>
        <v>0</v>
      </c>
      <c r="G143" s="29">
        <f t="shared" si="8"/>
        <v>0</v>
      </c>
      <c r="H143" s="29">
        <f t="shared" si="8"/>
        <v>0.77391094979558839</v>
      </c>
      <c r="I143" s="29">
        <f t="shared" si="9"/>
        <v>0</v>
      </c>
      <c r="J143" s="61">
        <f t="shared" si="10"/>
        <v>0</v>
      </c>
      <c r="K143" s="61">
        <v>0</v>
      </c>
      <c r="L143" s="61">
        <v>0</v>
      </c>
      <c r="M143" s="61">
        <v>0</v>
      </c>
      <c r="N143" s="61">
        <v>0</v>
      </c>
      <c r="O143" s="61">
        <f t="shared" si="11"/>
        <v>0.77391094979558839</v>
      </c>
      <c r="P143" s="61">
        <v>0</v>
      </c>
      <c r="Q143" s="61">
        <v>0</v>
      </c>
      <c r="R143" s="61">
        <v>0.77391094979558839</v>
      </c>
      <c r="S143" s="61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0</v>
      </c>
      <c r="AB143" s="29">
        <v>0</v>
      </c>
      <c r="AC143" s="29">
        <v>0</v>
      </c>
      <c r="AD143" s="29">
        <v>2.2168202504400001</v>
      </c>
      <c r="AE143" s="61">
        <f t="shared" si="12"/>
        <v>1.71315</v>
      </c>
      <c r="AF143" s="61">
        <f t="shared" si="12"/>
        <v>0</v>
      </c>
      <c r="AG143" s="61">
        <f t="shared" si="12"/>
        <v>0</v>
      </c>
      <c r="AH143" s="61">
        <f t="shared" si="12"/>
        <v>1.71315</v>
      </c>
      <c r="AI143" s="61">
        <f t="shared" si="13"/>
        <v>0</v>
      </c>
      <c r="AJ143" s="29">
        <v>0</v>
      </c>
      <c r="AK143" s="29">
        <v>0</v>
      </c>
      <c r="AL143" s="29">
        <v>0</v>
      </c>
      <c r="AM143" s="29">
        <v>0</v>
      </c>
      <c r="AN143" s="29">
        <v>0</v>
      </c>
      <c r="AO143" s="29">
        <v>1.71315</v>
      </c>
      <c r="AP143" s="29">
        <v>0</v>
      </c>
      <c r="AQ143" s="29">
        <v>0</v>
      </c>
      <c r="AR143" s="29">
        <v>1.71315</v>
      </c>
      <c r="AS143" s="29">
        <v>0</v>
      </c>
      <c r="AT143" s="29">
        <v>0</v>
      </c>
      <c r="AU143" s="29">
        <v>0</v>
      </c>
      <c r="AV143" s="29">
        <v>0</v>
      </c>
      <c r="AW143" s="29">
        <v>0</v>
      </c>
      <c r="AX143" s="29">
        <v>0</v>
      </c>
      <c r="AY143" s="29">
        <v>0</v>
      </c>
      <c r="AZ143" s="29">
        <v>0</v>
      </c>
      <c r="BA143" s="29">
        <v>0</v>
      </c>
      <c r="BB143" s="29">
        <v>0</v>
      </c>
      <c r="BC143" s="29">
        <v>0</v>
      </c>
    </row>
    <row r="144" spans="1:55" ht="25.5" x14ac:dyDescent="0.25">
      <c r="A144" s="52" t="s">
        <v>56</v>
      </c>
      <c r="B144" s="40" t="s">
        <v>365</v>
      </c>
      <c r="C144" s="51" t="s">
        <v>366</v>
      </c>
      <c r="D144" s="29">
        <v>4.631944612799999</v>
      </c>
      <c r="E144" s="29">
        <f t="shared" si="8"/>
        <v>1.3413284902276836</v>
      </c>
      <c r="F144" s="29">
        <f t="shared" si="8"/>
        <v>0</v>
      </c>
      <c r="G144" s="29">
        <f t="shared" si="8"/>
        <v>0</v>
      </c>
      <c r="H144" s="29">
        <f t="shared" si="8"/>
        <v>1.3413284902276836</v>
      </c>
      <c r="I144" s="29">
        <f t="shared" si="9"/>
        <v>0</v>
      </c>
      <c r="J144" s="61">
        <f t="shared" si="10"/>
        <v>0</v>
      </c>
      <c r="K144" s="61">
        <v>0</v>
      </c>
      <c r="L144" s="61">
        <v>0</v>
      </c>
      <c r="M144" s="61">
        <v>0</v>
      </c>
      <c r="N144" s="61">
        <v>0</v>
      </c>
      <c r="O144" s="61">
        <f t="shared" si="11"/>
        <v>1.3413284902276836</v>
      </c>
      <c r="P144" s="61">
        <v>0</v>
      </c>
      <c r="Q144" s="61">
        <v>0</v>
      </c>
      <c r="R144" s="61">
        <v>1.3413284902276836</v>
      </c>
      <c r="S144" s="61">
        <v>0</v>
      </c>
      <c r="T144" s="29">
        <v>0</v>
      </c>
      <c r="U144" s="29">
        <v>0</v>
      </c>
      <c r="V144" s="29">
        <v>0</v>
      </c>
      <c r="W144" s="29">
        <v>0</v>
      </c>
      <c r="X144" s="29">
        <v>0</v>
      </c>
      <c r="Y144" s="29">
        <v>0</v>
      </c>
      <c r="Z144" s="29">
        <v>0</v>
      </c>
      <c r="AA144" s="29">
        <v>0</v>
      </c>
      <c r="AB144" s="29">
        <v>0</v>
      </c>
      <c r="AC144" s="29">
        <v>0</v>
      </c>
      <c r="AD144" s="29">
        <v>3.8599538439999996</v>
      </c>
      <c r="AE144" s="61">
        <f t="shared" si="12"/>
        <v>3.1724099999999997</v>
      </c>
      <c r="AF144" s="61">
        <f t="shared" si="12"/>
        <v>0</v>
      </c>
      <c r="AG144" s="61">
        <f t="shared" si="12"/>
        <v>0</v>
      </c>
      <c r="AH144" s="61">
        <f t="shared" si="12"/>
        <v>3.1724099999999997</v>
      </c>
      <c r="AI144" s="61">
        <f t="shared" si="13"/>
        <v>0</v>
      </c>
      <c r="AJ144" s="29">
        <v>0</v>
      </c>
      <c r="AK144" s="29">
        <v>0</v>
      </c>
      <c r="AL144" s="29">
        <v>0</v>
      </c>
      <c r="AM144" s="29">
        <v>0</v>
      </c>
      <c r="AN144" s="29">
        <v>0</v>
      </c>
      <c r="AO144" s="29">
        <v>3.1724099999999997</v>
      </c>
      <c r="AP144" s="29">
        <v>0</v>
      </c>
      <c r="AQ144" s="29">
        <v>0</v>
      </c>
      <c r="AR144" s="29">
        <v>3.1724099999999997</v>
      </c>
      <c r="AS144" s="29">
        <v>0</v>
      </c>
      <c r="AT144" s="29">
        <v>0</v>
      </c>
      <c r="AU144" s="29">
        <v>0</v>
      </c>
      <c r="AV144" s="29">
        <v>0</v>
      </c>
      <c r="AW144" s="29">
        <v>0</v>
      </c>
      <c r="AX144" s="29">
        <v>0</v>
      </c>
      <c r="AY144" s="29">
        <v>0</v>
      </c>
      <c r="AZ144" s="29">
        <v>0</v>
      </c>
      <c r="BA144" s="29">
        <v>0</v>
      </c>
      <c r="BB144" s="29">
        <v>0</v>
      </c>
      <c r="BC144" s="29">
        <v>0</v>
      </c>
    </row>
    <row r="145" spans="1:55" ht="25.5" x14ac:dyDescent="0.25">
      <c r="A145" s="52" t="s">
        <v>56</v>
      </c>
      <c r="B145" s="40" t="s">
        <v>367</v>
      </c>
      <c r="C145" s="51" t="s">
        <v>368</v>
      </c>
      <c r="D145" s="29">
        <v>4.631944612799999</v>
      </c>
      <c r="E145" s="29">
        <f t="shared" si="8"/>
        <v>1.3413284902276836</v>
      </c>
      <c r="F145" s="29">
        <f t="shared" si="8"/>
        <v>0</v>
      </c>
      <c r="G145" s="29">
        <f t="shared" si="8"/>
        <v>0</v>
      </c>
      <c r="H145" s="29">
        <f t="shared" ref="H145:H208" si="14">M145+R145</f>
        <v>1.3413284902276836</v>
      </c>
      <c r="I145" s="29">
        <f t="shared" si="9"/>
        <v>0</v>
      </c>
      <c r="J145" s="61">
        <f t="shared" si="10"/>
        <v>0</v>
      </c>
      <c r="K145" s="61">
        <v>0</v>
      </c>
      <c r="L145" s="61">
        <v>0</v>
      </c>
      <c r="M145" s="61">
        <v>0</v>
      </c>
      <c r="N145" s="61">
        <v>0</v>
      </c>
      <c r="O145" s="61">
        <f t="shared" si="11"/>
        <v>1.3413284902276836</v>
      </c>
      <c r="P145" s="61">
        <v>0</v>
      </c>
      <c r="Q145" s="61">
        <v>0</v>
      </c>
      <c r="R145" s="61">
        <v>1.3413284902276836</v>
      </c>
      <c r="S145" s="61">
        <v>0</v>
      </c>
      <c r="T145" s="29">
        <v>0</v>
      </c>
      <c r="U145" s="29">
        <v>0</v>
      </c>
      <c r="V145" s="29">
        <v>0</v>
      </c>
      <c r="W145" s="29">
        <v>0</v>
      </c>
      <c r="X145" s="29">
        <v>0</v>
      </c>
      <c r="Y145" s="29">
        <v>0</v>
      </c>
      <c r="Z145" s="29">
        <v>0</v>
      </c>
      <c r="AA145" s="29">
        <v>0</v>
      </c>
      <c r="AB145" s="29">
        <v>0</v>
      </c>
      <c r="AC145" s="29">
        <v>0</v>
      </c>
      <c r="AD145" s="29">
        <v>3.8599538439999996</v>
      </c>
      <c r="AE145" s="61">
        <f t="shared" si="12"/>
        <v>3.1724100000000002</v>
      </c>
      <c r="AF145" s="61">
        <f t="shared" si="12"/>
        <v>0</v>
      </c>
      <c r="AG145" s="61">
        <f t="shared" si="12"/>
        <v>0</v>
      </c>
      <c r="AH145" s="61">
        <f t="shared" ref="AH145:AI208" si="15">AM145+AR145</f>
        <v>3.1724100000000002</v>
      </c>
      <c r="AI145" s="61">
        <f t="shared" si="13"/>
        <v>0</v>
      </c>
      <c r="AJ145" s="29">
        <v>0</v>
      </c>
      <c r="AK145" s="29">
        <v>0</v>
      </c>
      <c r="AL145" s="29">
        <v>0</v>
      </c>
      <c r="AM145" s="29">
        <v>0</v>
      </c>
      <c r="AN145" s="29">
        <v>0</v>
      </c>
      <c r="AO145" s="29">
        <v>3.1724100000000002</v>
      </c>
      <c r="AP145" s="29">
        <v>0</v>
      </c>
      <c r="AQ145" s="29">
        <v>0</v>
      </c>
      <c r="AR145" s="29">
        <v>3.1724100000000002</v>
      </c>
      <c r="AS145" s="29">
        <v>0</v>
      </c>
      <c r="AT145" s="29">
        <v>0</v>
      </c>
      <c r="AU145" s="29">
        <v>0</v>
      </c>
      <c r="AV145" s="29">
        <v>0</v>
      </c>
      <c r="AW145" s="29">
        <v>0</v>
      </c>
      <c r="AX145" s="29">
        <v>0</v>
      </c>
      <c r="AY145" s="29">
        <v>0</v>
      </c>
      <c r="AZ145" s="29">
        <v>0</v>
      </c>
      <c r="BA145" s="29">
        <v>0</v>
      </c>
      <c r="BB145" s="29">
        <v>0</v>
      </c>
      <c r="BC145" s="29">
        <v>0</v>
      </c>
    </row>
    <row r="146" spans="1:55" ht="25.5" x14ac:dyDescent="0.25">
      <c r="A146" s="52" t="s">
        <v>56</v>
      </c>
      <c r="B146" s="40" t="s">
        <v>369</v>
      </c>
      <c r="C146" s="51" t="s">
        <v>370</v>
      </c>
      <c r="D146" s="29">
        <v>1.039725349776</v>
      </c>
      <c r="E146" s="29">
        <f t="shared" ref="E146:H209" si="16">J146+O146</f>
        <v>0.30811650661569906</v>
      </c>
      <c r="F146" s="29">
        <f t="shared" si="16"/>
        <v>0</v>
      </c>
      <c r="G146" s="29">
        <f t="shared" si="16"/>
        <v>0</v>
      </c>
      <c r="H146" s="29">
        <f t="shared" si="14"/>
        <v>0.30811650661569906</v>
      </c>
      <c r="I146" s="29">
        <f t="shared" ref="I146:I209" si="17">N146+S146</f>
        <v>0</v>
      </c>
      <c r="J146" s="61">
        <f t="shared" ref="J146:J209" si="18">K146+L146+M146+N146</f>
        <v>0</v>
      </c>
      <c r="K146" s="61">
        <v>0</v>
      </c>
      <c r="L146" s="61">
        <v>0</v>
      </c>
      <c r="M146" s="61">
        <v>0</v>
      </c>
      <c r="N146" s="61">
        <v>0</v>
      </c>
      <c r="O146" s="61">
        <f t="shared" ref="O146:O209" si="19">P146+Q146+R146+S146</f>
        <v>0.30811650661569906</v>
      </c>
      <c r="P146" s="61">
        <v>0</v>
      </c>
      <c r="Q146" s="61">
        <v>0</v>
      </c>
      <c r="R146" s="61">
        <v>0.30811650661569906</v>
      </c>
      <c r="S146" s="61">
        <v>0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  <c r="Z146" s="29">
        <v>0</v>
      </c>
      <c r="AA146" s="29">
        <v>0</v>
      </c>
      <c r="AB146" s="29">
        <v>0</v>
      </c>
      <c r="AC146" s="29">
        <v>0</v>
      </c>
      <c r="AD146" s="29">
        <v>0.86643779148</v>
      </c>
      <c r="AE146" s="61">
        <f t="shared" ref="AE146:AI209" si="20">AJ146+AO146</f>
        <v>0.49710000000000004</v>
      </c>
      <c r="AF146" s="61">
        <f t="shared" si="20"/>
        <v>0</v>
      </c>
      <c r="AG146" s="61">
        <f t="shared" si="20"/>
        <v>0</v>
      </c>
      <c r="AH146" s="61">
        <f t="shared" si="15"/>
        <v>0.49710000000000004</v>
      </c>
      <c r="AI146" s="61">
        <f t="shared" si="13"/>
        <v>0</v>
      </c>
      <c r="AJ146" s="29">
        <v>0</v>
      </c>
      <c r="AK146" s="29">
        <v>0</v>
      </c>
      <c r="AL146" s="29">
        <v>0</v>
      </c>
      <c r="AM146" s="29">
        <v>0</v>
      </c>
      <c r="AN146" s="29">
        <v>0</v>
      </c>
      <c r="AO146" s="29">
        <v>0.49710000000000004</v>
      </c>
      <c r="AP146" s="29">
        <v>0</v>
      </c>
      <c r="AQ146" s="29">
        <v>0</v>
      </c>
      <c r="AR146" s="29">
        <v>0.49710000000000004</v>
      </c>
      <c r="AS146" s="29">
        <v>0</v>
      </c>
      <c r="AT146" s="29">
        <v>0</v>
      </c>
      <c r="AU146" s="29">
        <v>0</v>
      </c>
      <c r="AV146" s="29">
        <v>0</v>
      </c>
      <c r="AW146" s="29">
        <v>0</v>
      </c>
      <c r="AX146" s="29">
        <v>0</v>
      </c>
      <c r="AY146" s="29">
        <v>0</v>
      </c>
      <c r="AZ146" s="29">
        <v>0</v>
      </c>
      <c r="BA146" s="29">
        <v>0</v>
      </c>
      <c r="BB146" s="29">
        <v>0</v>
      </c>
      <c r="BC146" s="29">
        <v>0</v>
      </c>
    </row>
    <row r="147" spans="1:55" ht="25.5" x14ac:dyDescent="0.25">
      <c r="A147" s="53" t="s">
        <v>56</v>
      </c>
      <c r="B147" s="40" t="s">
        <v>371</v>
      </c>
      <c r="C147" s="51" t="s">
        <v>372</v>
      </c>
      <c r="D147" s="29">
        <v>4.175691685776</v>
      </c>
      <c r="E147" s="29">
        <f t="shared" si="16"/>
        <v>1.2070576186699231</v>
      </c>
      <c r="F147" s="29">
        <f t="shared" si="16"/>
        <v>0</v>
      </c>
      <c r="G147" s="29">
        <f t="shared" si="16"/>
        <v>0</v>
      </c>
      <c r="H147" s="29">
        <f t="shared" si="14"/>
        <v>1.2070576186699229</v>
      </c>
      <c r="I147" s="29">
        <f t="shared" si="17"/>
        <v>0</v>
      </c>
      <c r="J147" s="61">
        <f t="shared" si="18"/>
        <v>3.3575435999999996</v>
      </c>
      <c r="K147" s="61">
        <v>0</v>
      </c>
      <c r="L147" s="61">
        <v>0.20989827599999999</v>
      </c>
      <c r="M147" s="61">
        <v>3.1476453239999995</v>
      </c>
      <c r="N147" s="61">
        <v>0</v>
      </c>
      <c r="O147" s="61">
        <f t="shared" si="19"/>
        <v>-2.1504859813300765</v>
      </c>
      <c r="P147" s="61">
        <v>0</v>
      </c>
      <c r="Q147" s="61">
        <v>-0.20989827599999999</v>
      </c>
      <c r="R147" s="61">
        <v>-1.9405877053300766</v>
      </c>
      <c r="S147" s="61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0</v>
      </c>
      <c r="Y147" s="29">
        <v>0</v>
      </c>
      <c r="Z147" s="29">
        <v>0</v>
      </c>
      <c r="AA147" s="29">
        <v>0</v>
      </c>
      <c r="AB147" s="29">
        <v>0</v>
      </c>
      <c r="AC147" s="29">
        <v>0</v>
      </c>
      <c r="AD147" s="29">
        <v>3.4797430714800002</v>
      </c>
      <c r="AE147" s="61">
        <f t="shared" si="20"/>
        <v>3.1577096499999997</v>
      </c>
      <c r="AF147" s="61">
        <f t="shared" si="20"/>
        <v>0</v>
      </c>
      <c r="AG147" s="61">
        <f t="shared" si="20"/>
        <v>0.53467187999999999</v>
      </c>
      <c r="AH147" s="61">
        <f t="shared" si="15"/>
        <v>2.6230377699999998</v>
      </c>
      <c r="AI147" s="61">
        <f t="shared" si="13"/>
        <v>0</v>
      </c>
      <c r="AJ147" s="29">
        <v>2.7979529999999997</v>
      </c>
      <c r="AK147" s="29">
        <v>0</v>
      </c>
      <c r="AL147" s="29">
        <v>0.17491523</v>
      </c>
      <c r="AM147" s="29">
        <v>2.6230377699999998</v>
      </c>
      <c r="AN147" s="29">
        <v>0</v>
      </c>
      <c r="AO147" s="29">
        <v>0.35975665000000001</v>
      </c>
      <c r="AP147" s="29">
        <v>0</v>
      </c>
      <c r="AQ147" s="29">
        <v>0.35975665000000001</v>
      </c>
      <c r="AR147" s="29">
        <v>0</v>
      </c>
      <c r="AS147" s="29">
        <v>0</v>
      </c>
      <c r="AT147" s="29">
        <v>0</v>
      </c>
      <c r="AU147" s="29">
        <v>0</v>
      </c>
      <c r="AV147" s="29">
        <v>0</v>
      </c>
      <c r="AW147" s="29">
        <v>0</v>
      </c>
      <c r="AX147" s="29">
        <v>0</v>
      </c>
      <c r="AY147" s="29">
        <v>0</v>
      </c>
      <c r="AZ147" s="29">
        <v>0</v>
      </c>
      <c r="BA147" s="29">
        <v>0</v>
      </c>
      <c r="BB147" s="29">
        <v>0</v>
      </c>
      <c r="BC147" s="29">
        <v>0</v>
      </c>
    </row>
    <row r="148" spans="1:55" ht="25.5" x14ac:dyDescent="0.25">
      <c r="A148" s="52" t="s">
        <v>56</v>
      </c>
      <c r="B148" s="40" t="s">
        <v>373</v>
      </c>
      <c r="C148" s="54" t="s">
        <v>374</v>
      </c>
      <c r="D148" s="29">
        <v>2.2766734841759999</v>
      </c>
      <c r="E148" s="29">
        <f t="shared" si="16"/>
        <v>0.66226830679568216</v>
      </c>
      <c r="F148" s="29">
        <f t="shared" si="16"/>
        <v>0</v>
      </c>
      <c r="G148" s="29">
        <f t="shared" si="16"/>
        <v>0</v>
      </c>
      <c r="H148" s="29">
        <f t="shared" si="14"/>
        <v>0.66226830679568216</v>
      </c>
      <c r="I148" s="29">
        <f t="shared" si="17"/>
        <v>0</v>
      </c>
      <c r="J148" s="61">
        <f t="shared" si="18"/>
        <v>0</v>
      </c>
      <c r="K148" s="61">
        <v>0</v>
      </c>
      <c r="L148" s="61">
        <v>0</v>
      </c>
      <c r="M148" s="61">
        <v>0</v>
      </c>
      <c r="N148" s="61">
        <v>0</v>
      </c>
      <c r="O148" s="61">
        <f t="shared" si="19"/>
        <v>0.66226830679568216</v>
      </c>
      <c r="P148" s="61">
        <v>0</v>
      </c>
      <c r="Q148" s="61">
        <v>0</v>
      </c>
      <c r="R148" s="61">
        <v>0.66226830679568216</v>
      </c>
      <c r="S148" s="61">
        <v>0</v>
      </c>
      <c r="T148" s="29">
        <v>0</v>
      </c>
      <c r="U148" s="29">
        <v>0</v>
      </c>
      <c r="V148" s="29">
        <v>0</v>
      </c>
      <c r="W148" s="29">
        <v>0</v>
      </c>
      <c r="X148" s="29">
        <v>0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1.8972279034800001</v>
      </c>
      <c r="AE148" s="61">
        <f t="shared" si="20"/>
        <v>1.4646000000000001</v>
      </c>
      <c r="AF148" s="61">
        <f t="shared" si="20"/>
        <v>0</v>
      </c>
      <c r="AG148" s="61">
        <f t="shared" si="20"/>
        <v>0</v>
      </c>
      <c r="AH148" s="61">
        <f t="shared" si="15"/>
        <v>1.4646000000000001</v>
      </c>
      <c r="AI148" s="61">
        <f t="shared" si="13"/>
        <v>0</v>
      </c>
      <c r="AJ148" s="29">
        <v>0</v>
      </c>
      <c r="AK148" s="29">
        <v>0</v>
      </c>
      <c r="AL148" s="29">
        <v>0</v>
      </c>
      <c r="AM148" s="29">
        <v>0</v>
      </c>
      <c r="AN148" s="29">
        <v>0</v>
      </c>
      <c r="AO148" s="29">
        <v>1.4646000000000001</v>
      </c>
      <c r="AP148" s="29">
        <v>0</v>
      </c>
      <c r="AQ148" s="29">
        <v>0</v>
      </c>
      <c r="AR148" s="29">
        <v>1.4646000000000001</v>
      </c>
      <c r="AS148" s="29">
        <v>0</v>
      </c>
      <c r="AT148" s="29">
        <v>0</v>
      </c>
      <c r="AU148" s="29">
        <v>0</v>
      </c>
      <c r="AV148" s="29">
        <v>0</v>
      </c>
      <c r="AW148" s="29">
        <v>0</v>
      </c>
      <c r="AX148" s="29">
        <v>0</v>
      </c>
      <c r="AY148" s="29">
        <v>0</v>
      </c>
      <c r="AZ148" s="29">
        <v>0</v>
      </c>
      <c r="BA148" s="29">
        <v>0</v>
      </c>
      <c r="BB148" s="29">
        <v>0</v>
      </c>
      <c r="BC148" s="29">
        <v>0</v>
      </c>
    </row>
    <row r="149" spans="1:55" ht="25.5" x14ac:dyDescent="0.25">
      <c r="A149" s="52" t="s">
        <v>56</v>
      </c>
      <c r="B149" s="40" t="s">
        <v>375</v>
      </c>
      <c r="C149" s="51" t="s">
        <v>376</v>
      </c>
      <c r="D149" s="29">
        <v>0.40576105627199999</v>
      </c>
      <c r="E149" s="29">
        <f t="shared" si="16"/>
        <v>0.12111449876640483</v>
      </c>
      <c r="F149" s="29">
        <f t="shared" si="16"/>
        <v>0</v>
      </c>
      <c r="G149" s="29">
        <f t="shared" si="16"/>
        <v>0</v>
      </c>
      <c r="H149" s="29">
        <f t="shared" si="14"/>
        <v>0.12111449876640483</v>
      </c>
      <c r="I149" s="29">
        <f t="shared" si="17"/>
        <v>0</v>
      </c>
      <c r="J149" s="61">
        <f t="shared" si="18"/>
        <v>0</v>
      </c>
      <c r="K149" s="61">
        <v>0</v>
      </c>
      <c r="L149" s="61">
        <v>0</v>
      </c>
      <c r="M149" s="61">
        <v>0</v>
      </c>
      <c r="N149" s="61">
        <v>0</v>
      </c>
      <c r="O149" s="61">
        <f t="shared" si="19"/>
        <v>0.12111449876640483</v>
      </c>
      <c r="P149" s="61">
        <v>0</v>
      </c>
      <c r="Q149" s="61">
        <v>0</v>
      </c>
      <c r="R149" s="61">
        <v>0.12111449876640483</v>
      </c>
      <c r="S149" s="61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9">
        <v>0</v>
      </c>
      <c r="AD149" s="29">
        <v>0.33813421356000001</v>
      </c>
      <c r="AE149" s="61">
        <f t="shared" si="20"/>
        <v>0.26538200000000001</v>
      </c>
      <c r="AF149" s="61">
        <f t="shared" si="20"/>
        <v>0</v>
      </c>
      <c r="AG149" s="61">
        <f t="shared" si="20"/>
        <v>0</v>
      </c>
      <c r="AH149" s="61">
        <f t="shared" si="15"/>
        <v>0.26538200000000001</v>
      </c>
      <c r="AI149" s="61">
        <f t="shared" si="13"/>
        <v>0</v>
      </c>
      <c r="AJ149" s="29">
        <v>0</v>
      </c>
      <c r="AK149" s="29">
        <v>0</v>
      </c>
      <c r="AL149" s="29">
        <v>0</v>
      </c>
      <c r="AM149" s="29">
        <v>0</v>
      </c>
      <c r="AN149" s="29">
        <v>0</v>
      </c>
      <c r="AO149" s="29">
        <v>0.26538200000000001</v>
      </c>
      <c r="AP149" s="29">
        <v>0</v>
      </c>
      <c r="AQ149" s="29">
        <v>0</v>
      </c>
      <c r="AR149" s="29">
        <v>0.26538200000000001</v>
      </c>
      <c r="AS149" s="29">
        <v>0</v>
      </c>
      <c r="AT149" s="29">
        <v>0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v>0</v>
      </c>
    </row>
    <row r="150" spans="1:55" ht="25.5" x14ac:dyDescent="0.25">
      <c r="A150" s="52" t="s">
        <v>56</v>
      </c>
      <c r="B150" s="40" t="s">
        <v>377</v>
      </c>
      <c r="C150" s="51" t="s">
        <v>378</v>
      </c>
      <c r="D150" s="29">
        <v>0.40576105627199999</v>
      </c>
      <c r="E150" s="29">
        <f t="shared" si="16"/>
        <v>0.12111449876640483</v>
      </c>
      <c r="F150" s="29">
        <f t="shared" si="16"/>
        <v>0</v>
      </c>
      <c r="G150" s="29">
        <f t="shared" si="16"/>
        <v>0</v>
      </c>
      <c r="H150" s="29">
        <f t="shared" si="14"/>
        <v>0.12111449876640483</v>
      </c>
      <c r="I150" s="29">
        <f t="shared" si="17"/>
        <v>0</v>
      </c>
      <c r="J150" s="61">
        <f t="shared" si="18"/>
        <v>0</v>
      </c>
      <c r="K150" s="61">
        <v>0</v>
      </c>
      <c r="L150" s="61">
        <v>0</v>
      </c>
      <c r="M150" s="61">
        <v>0</v>
      </c>
      <c r="N150" s="61">
        <v>0</v>
      </c>
      <c r="O150" s="61">
        <f t="shared" si="19"/>
        <v>0.12111449876640483</v>
      </c>
      <c r="P150" s="61">
        <v>0</v>
      </c>
      <c r="Q150" s="61">
        <v>0</v>
      </c>
      <c r="R150" s="61">
        <v>0.12111449876640483</v>
      </c>
      <c r="S150" s="61">
        <v>0</v>
      </c>
      <c r="T150" s="29">
        <v>0</v>
      </c>
      <c r="U150" s="29">
        <v>0</v>
      </c>
      <c r="V150" s="29">
        <v>0</v>
      </c>
      <c r="W150" s="29">
        <v>0</v>
      </c>
      <c r="X150" s="29">
        <v>0</v>
      </c>
      <c r="Y150" s="29">
        <v>0</v>
      </c>
      <c r="Z150" s="29">
        <v>0</v>
      </c>
      <c r="AA150" s="29">
        <v>0</v>
      </c>
      <c r="AB150" s="29">
        <v>0</v>
      </c>
      <c r="AC150" s="29">
        <v>0</v>
      </c>
      <c r="AD150" s="29">
        <v>0.33813421356000001</v>
      </c>
      <c r="AE150" s="61">
        <f t="shared" si="20"/>
        <v>0.26538200000000001</v>
      </c>
      <c r="AF150" s="61">
        <f t="shared" si="20"/>
        <v>0</v>
      </c>
      <c r="AG150" s="61">
        <f t="shared" si="20"/>
        <v>0</v>
      </c>
      <c r="AH150" s="61">
        <f t="shared" si="15"/>
        <v>0.26538200000000001</v>
      </c>
      <c r="AI150" s="61">
        <f t="shared" si="13"/>
        <v>0</v>
      </c>
      <c r="AJ150" s="29">
        <v>0</v>
      </c>
      <c r="AK150" s="29">
        <v>0</v>
      </c>
      <c r="AL150" s="29">
        <v>0</v>
      </c>
      <c r="AM150" s="29">
        <v>0</v>
      </c>
      <c r="AN150" s="29">
        <v>0</v>
      </c>
      <c r="AO150" s="29">
        <v>0.26538200000000001</v>
      </c>
      <c r="AP150" s="29">
        <v>0</v>
      </c>
      <c r="AQ150" s="29">
        <v>0</v>
      </c>
      <c r="AR150" s="29">
        <v>0.26538200000000001</v>
      </c>
      <c r="AS150" s="29">
        <v>0</v>
      </c>
      <c r="AT150" s="29">
        <v>0</v>
      </c>
      <c r="AU150" s="29">
        <v>0</v>
      </c>
      <c r="AV150" s="29">
        <v>0</v>
      </c>
      <c r="AW150" s="29">
        <v>0</v>
      </c>
      <c r="AX150" s="29">
        <v>0</v>
      </c>
      <c r="AY150" s="29">
        <v>0</v>
      </c>
      <c r="AZ150" s="29">
        <v>0</v>
      </c>
      <c r="BA150" s="29">
        <v>0</v>
      </c>
      <c r="BB150" s="29">
        <v>0</v>
      </c>
      <c r="BC150" s="29">
        <v>0</v>
      </c>
    </row>
    <row r="151" spans="1:55" ht="25.5" x14ac:dyDescent="0.25">
      <c r="A151" s="52" t="s">
        <v>56</v>
      </c>
      <c r="B151" s="40" t="s">
        <v>379</v>
      </c>
      <c r="C151" s="51" t="s">
        <v>380</v>
      </c>
      <c r="D151" s="29">
        <v>0.40576105627199999</v>
      </c>
      <c r="E151" s="29">
        <f t="shared" si="16"/>
        <v>0.12111449876640483</v>
      </c>
      <c r="F151" s="29">
        <f t="shared" si="16"/>
        <v>0</v>
      </c>
      <c r="G151" s="29">
        <f t="shared" si="16"/>
        <v>0</v>
      </c>
      <c r="H151" s="29">
        <f t="shared" si="14"/>
        <v>0.12111449876640483</v>
      </c>
      <c r="I151" s="29">
        <f t="shared" si="17"/>
        <v>0</v>
      </c>
      <c r="J151" s="61">
        <f t="shared" si="18"/>
        <v>0</v>
      </c>
      <c r="K151" s="61">
        <v>0</v>
      </c>
      <c r="L151" s="61">
        <v>0</v>
      </c>
      <c r="M151" s="61">
        <v>0</v>
      </c>
      <c r="N151" s="61">
        <v>0</v>
      </c>
      <c r="O151" s="61">
        <f t="shared" si="19"/>
        <v>0.12111449876640483</v>
      </c>
      <c r="P151" s="61">
        <v>0</v>
      </c>
      <c r="Q151" s="61">
        <v>0</v>
      </c>
      <c r="R151" s="61">
        <v>0.12111449876640483</v>
      </c>
      <c r="S151" s="61">
        <v>0</v>
      </c>
      <c r="T151" s="29">
        <v>0</v>
      </c>
      <c r="U151" s="29">
        <v>0</v>
      </c>
      <c r="V151" s="29">
        <v>0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29">
        <v>0.33813421356000001</v>
      </c>
      <c r="AE151" s="61">
        <f t="shared" si="20"/>
        <v>0.26538200000000001</v>
      </c>
      <c r="AF151" s="61">
        <f t="shared" si="20"/>
        <v>0</v>
      </c>
      <c r="AG151" s="61">
        <f t="shared" si="20"/>
        <v>0</v>
      </c>
      <c r="AH151" s="61">
        <f t="shared" si="15"/>
        <v>0.26538200000000001</v>
      </c>
      <c r="AI151" s="61">
        <f t="shared" si="13"/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0.26538200000000001</v>
      </c>
      <c r="AP151" s="29">
        <v>0</v>
      </c>
      <c r="AQ151" s="29">
        <v>0</v>
      </c>
      <c r="AR151" s="29">
        <v>0.26538200000000001</v>
      </c>
      <c r="AS151" s="29">
        <v>0</v>
      </c>
      <c r="AT151" s="29">
        <v>0</v>
      </c>
      <c r="AU151" s="29">
        <v>0</v>
      </c>
      <c r="AV151" s="29">
        <v>0</v>
      </c>
      <c r="AW151" s="29">
        <v>0</v>
      </c>
      <c r="AX151" s="29">
        <v>0</v>
      </c>
      <c r="AY151" s="29">
        <v>0</v>
      </c>
      <c r="AZ151" s="29">
        <v>0</v>
      </c>
      <c r="BA151" s="29">
        <v>0</v>
      </c>
      <c r="BB151" s="29">
        <v>0</v>
      </c>
      <c r="BC151" s="29">
        <v>0</v>
      </c>
    </row>
    <row r="152" spans="1:55" ht="25.5" x14ac:dyDescent="0.25">
      <c r="A152" s="52" t="s">
        <v>56</v>
      </c>
      <c r="B152" s="40" t="s">
        <v>381</v>
      </c>
      <c r="C152" s="51" t="s">
        <v>382</v>
      </c>
      <c r="D152" s="29">
        <v>0.40576105627199999</v>
      </c>
      <c r="E152" s="29">
        <f t="shared" si="16"/>
        <v>0.12111449876640483</v>
      </c>
      <c r="F152" s="29">
        <f t="shared" si="16"/>
        <v>0</v>
      </c>
      <c r="G152" s="29">
        <f t="shared" si="16"/>
        <v>0</v>
      </c>
      <c r="H152" s="29">
        <f t="shared" si="14"/>
        <v>0.12111449876640483</v>
      </c>
      <c r="I152" s="29">
        <f t="shared" si="17"/>
        <v>0</v>
      </c>
      <c r="J152" s="61">
        <f t="shared" si="18"/>
        <v>0</v>
      </c>
      <c r="K152" s="61">
        <v>0</v>
      </c>
      <c r="L152" s="61">
        <v>0</v>
      </c>
      <c r="M152" s="61">
        <v>0</v>
      </c>
      <c r="N152" s="61">
        <v>0</v>
      </c>
      <c r="O152" s="61">
        <f t="shared" si="19"/>
        <v>0.12111449876640483</v>
      </c>
      <c r="P152" s="61">
        <v>0</v>
      </c>
      <c r="Q152" s="61">
        <v>0</v>
      </c>
      <c r="R152" s="61">
        <v>0.12111449876640483</v>
      </c>
      <c r="S152" s="61">
        <v>0</v>
      </c>
      <c r="T152" s="29">
        <v>0</v>
      </c>
      <c r="U152" s="2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29">
        <v>0.33813421356000001</v>
      </c>
      <c r="AE152" s="61">
        <f t="shared" si="20"/>
        <v>0.26538200000000001</v>
      </c>
      <c r="AF152" s="61">
        <f t="shared" si="20"/>
        <v>0</v>
      </c>
      <c r="AG152" s="61">
        <f t="shared" si="20"/>
        <v>0</v>
      </c>
      <c r="AH152" s="61">
        <f t="shared" si="15"/>
        <v>0.26538200000000001</v>
      </c>
      <c r="AI152" s="61">
        <f t="shared" si="13"/>
        <v>0</v>
      </c>
      <c r="AJ152" s="29">
        <v>0</v>
      </c>
      <c r="AK152" s="29">
        <v>0</v>
      </c>
      <c r="AL152" s="29">
        <v>0</v>
      </c>
      <c r="AM152" s="29">
        <v>0</v>
      </c>
      <c r="AN152" s="29">
        <v>0</v>
      </c>
      <c r="AO152" s="29">
        <v>0.26538200000000001</v>
      </c>
      <c r="AP152" s="29">
        <v>0</v>
      </c>
      <c r="AQ152" s="29">
        <v>0</v>
      </c>
      <c r="AR152" s="29">
        <v>0.26538200000000001</v>
      </c>
      <c r="AS152" s="29">
        <v>0</v>
      </c>
      <c r="AT152" s="29">
        <v>0</v>
      </c>
      <c r="AU152" s="29">
        <v>0</v>
      </c>
      <c r="AV152" s="29">
        <v>0</v>
      </c>
      <c r="AW152" s="29">
        <v>0</v>
      </c>
      <c r="AX152" s="29">
        <v>0</v>
      </c>
      <c r="AY152" s="29">
        <v>0</v>
      </c>
      <c r="AZ152" s="29">
        <v>0</v>
      </c>
      <c r="BA152" s="29">
        <v>0</v>
      </c>
      <c r="BB152" s="29">
        <v>0</v>
      </c>
      <c r="BC152" s="29">
        <v>0</v>
      </c>
    </row>
    <row r="153" spans="1:55" ht="25.5" x14ac:dyDescent="0.25">
      <c r="A153" s="52" t="s">
        <v>56</v>
      </c>
      <c r="B153" s="40" t="s">
        <v>383</v>
      </c>
      <c r="C153" s="51" t="s">
        <v>384</v>
      </c>
      <c r="D153" s="29">
        <v>0.40576105627199999</v>
      </c>
      <c r="E153" s="29">
        <f t="shared" si="16"/>
        <v>0.12111449876640483</v>
      </c>
      <c r="F153" s="29">
        <f t="shared" si="16"/>
        <v>0</v>
      </c>
      <c r="G153" s="29">
        <f t="shared" si="16"/>
        <v>0</v>
      </c>
      <c r="H153" s="29">
        <f t="shared" si="14"/>
        <v>0.12111449876640483</v>
      </c>
      <c r="I153" s="29">
        <f t="shared" si="17"/>
        <v>0</v>
      </c>
      <c r="J153" s="61">
        <f t="shared" si="18"/>
        <v>0</v>
      </c>
      <c r="K153" s="61">
        <v>0</v>
      </c>
      <c r="L153" s="61">
        <v>0</v>
      </c>
      <c r="M153" s="61">
        <v>0</v>
      </c>
      <c r="N153" s="61">
        <v>0</v>
      </c>
      <c r="O153" s="61">
        <f t="shared" si="19"/>
        <v>0.12111449876640483</v>
      </c>
      <c r="P153" s="61">
        <v>0</v>
      </c>
      <c r="Q153" s="61">
        <v>0</v>
      </c>
      <c r="R153" s="61">
        <v>0.12111449876640483</v>
      </c>
      <c r="S153" s="61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0</v>
      </c>
      <c r="AB153" s="29">
        <v>0</v>
      </c>
      <c r="AC153" s="29">
        <v>0</v>
      </c>
      <c r="AD153" s="29">
        <v>0.33813421356000001</v>
      </c>
      <c r="AE153" s="61">
        <f t="shared" si="20"/>
        <v>0.26538200000000001</v>
      </c>
      <c r="AF153" s="61">
        <f t="shared" si="20"/>
        <v>0</v>
      </c>
      <c r="AG153" s="61">
        <f t="shared" si="20"/>
        <v>0</v>
      </c>
      <c r="AH153" s="61">
        <f t="shared" si="15"/>
        <v>0.26538200000000001</v>
      </c>
      <c r="AI153" s="61">
        <f t="shared" si="13"/>
        <v>0</v>
      </c>
      <c r="AJ153" s="29">
        <v>0</v>
      </c>
      <c r="AK153" s="29">
        <v>0</v>
      </c>
      <c r="AL153" s="29">
        <v>0</v>
      </c>
      <c r="AM153" s="29">
        <v>0</v>
      </c>
      <c r="AN153" s="29">
        <v>0</v>
      </c>
      <c r="AO153" s="29">
        <v>0.26538200000000001</v>
      </c>
      <c r="AP153" s="29">
        <v>0</v>
      </c>
      <c r="AQ153" s="29">
        <v>0</v>
      </c>
      <c r="AR153" s="29">
        <v>0.26538200000000001</v>
      </c>
      <c r="AS153" s="29">
        <v>0</v>
      </c>
      <c r="AT153" s="29">
        <v>0</v>
      </c>
      <c r="AU153" s="29">
        <v>0</v>
      </c>
      <c r="AV153" s="29">
        <v>0</v>
      </c>
      <c r="AW153" s="29">
        <v>0</v>
      </c>
      <c r="AX153" s="29">
        <v>0</v>
      </c>
      <c r="AY153" s="29">
        <v>0</v>
      </c>
      <c r="AZ153" s="29">
        <v>0</v>
      </c>
      <c r="BA153" s="29">
        <v>0</v>
      </c>
      <c r="BB153" s="29">
        <v>0</v>
      </c>
      <c r="BC153" s="29">
        <v>0</v>
      </c>
    </row>
    <row r="154" spans="1:55" ht="25.5" x14ac:dyDescent="0.25">
      <c r="A154" s="52" t="s">
        <v>56</v>
      </c>
      <c r="B154" s="40" t="s">
        <v>385</v>
      </c>
      <c r="C154" s="51" t="s">
        <v>386</v>
      </c>
      <c r="D154" s="29">
        <v>0.40576105627199999</v>
      </c>
      <c r="E154" s="29">
        <f t="shared" si="16"/>
        <v>0.12111449876640483</v>
      </c>
      <c r="F154" s="29">
        <f t="shared" si="16"/>
        <v>0</v>
      </c>
      <c r="G154" s="29">
        <f t="shared" si="16"/>
        <v>0</v>
      </c>
      <c r="H154" s="29">
        <f t="shared" si="14"/>
        <v>0.12111449876640483</v>
      </c>
      <c r="I154" s="29">
        <f t="shared" si="17"/>
        <v>0</v>
      </c>
      <c r="J154" s="61">
        <f t="shared" si="18"/>
        <v>0</v>
      </c>
      <c r="K154" s="61">
        <v>0</v>
      </c>
      <c r="L154" s="61">
        <v>0</v>
      </c>
      <c r="M154" s="61">
        <v>0</v>
      </c>
      <c r="N154" s="61">
        <v>0</v>
      </c>
      <c r="O154" s="61">
        <f t="shared" si="19"/>
        <v>0.12111449876640483</v>
      </c>
      <c r="P154" s="61">
        <v>0</v>
      </c>
      <c r="Q154" s="61">
        <v>0</v>
      </c>
      <c r="R154" s="61">
        <v>0.12111449876640483</v>
      </c>
      <c r="S154" s="61">
        <v>0</v>
      </c>
      <c r="T154" s="29">
        <v>0</v>
      </c>
      <c r="U154" s="29">
        <v>0</v>
      </c>
      <c r="V154" s="29">
        <v>0</v>
      </c>
      <c r="W154" s="29">
        <v>0</v>
      </c>
      <c r="X154" s="29">
        <v>0</v>
      </c>
      <c r="Y154" s="29">
        <v>0</v>
      </c>
      <c r="Z154" s="29">
        <v>0</v>
      </c>
      <c r="AA154" s="29">
        <v>0</v>
      </c>
      <c r="AB154" s="29">
        <v>0</v>
      </c>
      <c r="AC154" s="29">
        <v>0</v>
      </c>
      <c r="AD154" s="29">
        <v>0.33813421356000001</v>
      </c>
      <c r="AE154" s="61">
        <f t="shared" si="20"/>
        <v>0.26538200000000001</v>
      </c>
      <c r="AF154" s="61">
        <f t="shared" si="20"/>
        <v>0</v>
      </c>
      <c r="AG154" s="61">
        <f t="shared" si="20"/>
        <v>0</v>
      </c>
      <c r="AH154" s="61">
        <f t="shared" si="15"/>
        <v>0.26538200000000001</v>
      </c>
      <c r="AI154" s="61">
        <f t="shared" si="13"/>
        <v>0</v>
      </c>
      <c r="AJ154" s="29">
        <v>0</v>
      </c>
      <c r="AK154" s="29">
        <v>0</v>
      </c>
      <c r="AL154" s="29">
        <v>0</v>
      </c>
      <c r="AM154" s="29">
        <v>0</v>
      </c>
      <c r="AN154" s="29">
        <v>0</v>
      </c>
      <c r="AO154" s="29">
        <v>0.26538200000000001</v>
      </c>
      <c r="AP154" s="29">
        <v>0</v>
      </c>
      <c r="AQ154" s="29">
        <v>0</v>
      </c>
      <c r="AR154" s="29">
        <v>0.26538200000000001</v>
      </c>
      <c r="AS154" s="29">
        <v>0</v>
      </c>
      <c r="AT154" s="29">
        <v>0</v>
      </c>
      <c r="AU154" s="29">
        <v>0</v>
      </c>
      <c r="AV154" s="29">
        <v>0</v>
      </c>
      <c r="AW154" s="29">
        <v>0</v>
      </c>
      <c r="AX154" s="29">
        <v>0</v>
      </c>
      <c r="AY154" s="29">
        <v>0</v>
      </c>
      <c r="AZ154" s="29">
        <v>0</v>
      </c>
      <c r="BA154" s="29">
        <v>0</v>
      </c>
      <c r="BB154" s="29">
        <v>0</v>
      </c>
      <c r="BC154" s="29">
        <v>0</v>
      </c>
    </row>
    <row r="155" spans="1:55" ht="25.5" x14ac:dyDescent="0.25">
      <c r="A155" s="52" t="s">
        <v>56</v>
      </c>
      <c r="B155" s="40" t="s">
        <v>387</v>
      </c>
      <c r="C155" s="51" t="s">
        <v>388</v>
      </c>
      <c r="D155" s="29">
        <v>0.40576105627199999</v>
      </c>
      <c r="E155" s="29">
        <f t="shared" si="16"/>
        <v>0.12111449876640483</v>
      </c>
      <c r="F155" s="29">
        <f t="shared" si="16"/>
        <v>0</v>
      </c>
      <c r="G155" s="29">
        <f t="shared" si="16"/>
        <v>0</v>
      </c>
      <c r="H155" s="29">
        <f t="shared" si="14"/>
        <v>0.12111449876640483</v>
      </c>
      <c r="I155" s="29">
        <f t="shared" si="17"/>
        <v>0</v>
      </c>
      <c r="J155" s="61">
        <f t="shared" si="18"/>
        <v>0</v>
      </c>
      <c r="K155" s="61">
        <v>0</v>
      </c>
      <c r="L155" s="61">
        <v>0</v>
      </c>
      <c r="M155" s="61">
        <v>0</v>
      </c>
      <c r="N155" s="61">
        <v>0</v>
      </c>
      <c r="O155" s="61">
        <f t="shared" si="19"/>
        <v>0.12111449876640483</v>
      </c>
      <c r="P155" s="61">
        <v>0</v>
      </c>
      <c r="Q155" s="61">
        <v>0</v>
      </c>
      <c r="R155" s="61">
        <v>0.12111449876640483</v>
      </c>
      <c r="S155" s="61">
        <v>0</v>
      </c>
      <c r="T155" s="29">
        <v>0</v>
      </c>
      <c r="U155" s="29">
        <v>0</v>
      </c>
      <c r="V155" s="29">
        <v>0</v>
      </c>
      <c r="W155" s="29">
        <v>0</v>
      </c>
      <c r="X155" s="29">
        <v>0</v>
      </c>
      <c r="Y155" s="29">
        <v>0</v>
      </c>
      <c r="Z155" s="29">
        <v>0</v>
      </c>
      <c r="AA155" s="29">
        <v>0</v>
      </c>
      <c r="AB155" s="29">
        <v>0</v>
      </c>
      <c r="AC155" s="29">
        <v>0</v>
      </c>
      <c r="AD155" s="29">
        <v>0.33813421356000001</v>
      </c>
      <c r="AE155" s="61">
        <f t="shared" si="20"/>
        <v>0.26538200000000001</v>
      </c>
      <c r="AF155" s="61">
        <f t="shared" si="20"/>
        <v>0</v>
      </c>
      <c r="AG155" s="61">
        <f t="shared" si="20"/>
        <v>0</v>
      </c>
      <c r="AH155" s="61">
        <f t="shared" si="15"/>
        <v>0.26538200000000001</v>
      </c>
      <c r="AI155" s="61">
        <f t="shared" si="13"/>
        <v>0</v>
      </c>
      <c r="AJ155" s="29">
        <v>0</v>
      </c>
      <c r="AK155" s="29">
        <v>0</v>
      </c>
      <c r="AL155" s="29">
        <v>0</v>
      </c>
      <c r="AM155" s="29">
        <v>0</v>
      </c>
      <c r="AN155" s="29">
        <v>0</v>
      </c>
      <c r="AO155" s="29">
        <v>0.26538200000000001</v>
      </c>
      <c r="AP155" s="29">
        <v>0</v>
      </c>
      <c r="AQ155" s="29">
        <v>0</v>
      </c>
      <c r="AR155" s="29">
        <v>0.26538200000000001</v>
      </c>
      <c r="AS155" s="29">
        <v>0</v>
      </c>
      <c r="AT155" s="29">
        <v>0</v>
      </c>
      <c r="AU155" s="29">
        <v>0</v>
      </c>
      <c r="AV155" s="29">
        <v>0</v>
      </c>
      <c r="AW155" s="29">
        <v>0</v>
      </c>
      <c r="AX155" s="29">
        <v>0</v>
      </c>
      <c r="AY155" s="29">
        <v>0</v>
      </c>
      <c r="AZ155" s="29">
        <v>0</v>
      </c>
      <c r="BA155" s="29">
        <v>0</v>
      </c>
      <c r="BB155" s="29">
        <v>0</v>
      </c>
      <c r="BC155" s="29">
        <v>0</v>
      </c>
    </row>
    <row r="156" spans="1:55" ht="25.5" x14ac:dyDescent="0.25">
      <c r="A156" s="52" t="s">
        <v>56</v>
      </c>
      <c r="B156" s="40" t="s">
        <v>389</v>
      </c>
      <c r="C156" s="51" t="s">
        <v>390</v>
      </c>
      <c r="D156" s="29">
        <v>0.40576105627199999</v>
      </c>
      <c r="E156" s="29">
        <f t="shared" si="16"/>
        <v>0.12111449876640483</v>
      </c>
      <c r="F156" s="29">
        <f t="shared" si="16"/>
        <v>0</v>
      </c>
      <c r="G156" s="29">
        <f t="shared" si="16"/>
        <v>0</v>
      </c>
      <c r="H156" s="29">
        <f t="shared" si="14"/>
        <v>0.12111449876640483</v>
      </c>
      <c r="I156" s="29">
        <f t="shared" si="17"/>
        <v>0</v>
      </c>
      <c r="J156" s="61">
        <f t="shared" si="18"/>
        <v>0</v>
      </c>
      <c r="K156" s="61">
        <v>0</v>
      </c>
      <c r="L156" s="61">
        <v>0</v>
      </c>
      <c r="M156" s="61">
        <v>0</v>
      </c>
      <c r="N156" s="61">
        <v>0</v>
      </c>
      <c r="O156" s="61">
        <f t="shared" si="19"/>
        <v>0.12111449876640483</v>
      </c>
      <c r="P156" s="61">
        <v>0</v>
      </c>
      <c r="Q156" s="61">
        <v>0</v>
      </c>
      <c r="R156" s="61">
        <v>0.12111449876640483</v>
      </c>
      <c r="S156" s="61">
        <v>0</v>
      </c>
      <c r="T156" s="29">
        <v>0</v>
      </c>
      <c r="U156" s="29">
        <v>0</v>
      </c>
      <c r="V156" s="29">
        <v>0</v>
      </c>
      <c r="W156" s="29">
        <v>0</v>
      </c>
      <c r="X156" s="29">
        <v>0</v>
      </c>
      <c r="Y156" s="29">
        <v>0</v>
      </c>
      <c r="Z156" s="29">
        <v>0</v>
      </c>
      <c r="AA156" s="29">
        <v>0</v>
      </c>
      <c r="AB156" s="29">
        <v>0</v>
      </c>
      <c r="AC156" s="29">
        <v>0</v>
      </c>
      <c r="AD156" s="29">
        <v>0.33813421356000001</v>
      </c>
      <c r="AE156" s="61">
        <f t="shared" si="20"/>
        <v>0.26538200000000001</v>
      </c>
      <c r="AF156" s="61">
        <f t="shared" si="20"/>
        <v>0</v>
      </c>
      <c r="AG156" s="61">
        <f t="shared" si="20"/>
        <v>0</v>
      </c>
      <c r="AH156" s="61">
        <f t="shared" si="15"/>
        <v>0.26538200000000001</v>
      </c>
      <c r="AI156" s="61">
        <f t="shared" si="13"/>
        <v>0</v>
      </c>
      <c r="AJ156" s="29">
        <v>0</v>
      </c>
      <c r="AK156" s="29">
        <v>0</v>
      </c>
      <c r="AL156" s="29">
        <v>0</v>
      </c>
      <c r="AM156" s="29">
        <v>0</v>
      </c>
      <c r="AN156" s="29">
        <v>0</v>
      </c>
      <c r="AO156" s="29">
        <v>0.26538200000000001</v>
      </c>
      <c r="AP156" s="29">
        <v>0</v>
      </c>
      <c r="AQ156" s="29">
        <v>0</v>
      </c>
      <c r="AR156" s="29">
        <v>0.26538200000000001</v>
      </c>
      <c r="AS156" s="29">
        <v>0</v>
      </c>
      <c r="AT156" s="29">
        <v>0</v>
      </c>
      <c r="AU156" s="29">
        <v>0</v>
      </c>
      <c r="AV156" s="29">
        <v>0</v>
      </c>
      <c r="AW156" s="29">
        <v>0</v>
      </c>
      <c r="AX156" s="29">
        <v>0</v>
      </c>
      <c r="AY156" s="29">
        <v>0</v>
      </c>
      <c r="AZ156" s="29">
        <v>0</v>
      </c>
      <c r="BA156" s="29">
        <v>0</v>
      </c>
      <c r="BB156" s="29">
        <v>0</v>
      </c>
      <c r="BC156" s="29">
        <v>0</v>
      </c>
    </row>
    <row r="157" spans="1:55" s="64" customFormat="1" ht="25.5" x14ac:dyDescent="0.25">
      <c r="A157" s="33" t="s">
        <v>200</v>
      </c>
      <c r="B157" s="34" t="s">
        <v>201</v>
      </c>
      <c r="C157" s="35" t="s">
        <v>98</v>
      </c>
      <c r="D157" s="62">
        <v>88.549829149876004</v>
      </c>
      <c r="E157" s="62">
        <f t="shared" si="16"/>
        <v>21.410507288098387</v>
      </c>
      <c r="F157" s="62">
        <f t="shared" si="16"/>
        <v>0.58884481679999978</v>
      </c>
      <c r="G157" s="62">
        <f t="shared" si="16"/>
        <v>11.177773242000001</v>
      </c>
      <c r="H157" s="62">
        <f t="shared" si="14"/>
        <v>9.6438892292983844</v>
      </c>
      <c r="I157" s="62">
        <f t="shared" si="17"/>
        <v>0</v>
      </c>
      <c r="J157" s="63">
        <f t="shared" si="18"/>
        <v>1.01058834</v>
      </c>
      <c r="K157" s="63">
        <v>0.94244877599999999</v>
      </c>
      <c r="L157" s="63">
        <v>3.4122611999999997E-2</v>
      </c>
      <c r="M157" s="63">
        <v>3.4016952000000003E-2</v>
      </c>
      <c r="N157" s="63">
        <v>0</v>
      </c>
      <c r="O157" s="63">
        <f t="shared" si="19"/>
        <v>20.399918948098385</v>
      </c>
      <c r="P157" s="63">
        <v>-0.35360395920000026</v>
      </c>
      <c r="Q157" s="63">
        <v>11.143650630000002</v>
      </c>
      <c r="R157" s="63">
        <v>9.6098722772983844</v>
      </c>
      <c r="S157" s="63">
        <v>0</v>
      </c>
      <c r="T157" s="62">
        <v>0</v>
      </c>
      <c r="U157" s="62">
        <v>0</v>
      </c>
      <c r="V157" s="62">
        <v>0</v>
      </c>
      <c r="W157" s="62">
        <v>0</v>
      </c>
      <c r="X157" s="62">
        <v>0</v>
      </c>
      <c r="Y157" s="62">
        <v>0</v>
      </c>
      <c r="Z157" s="62">
        <v>0</v>
      </c>
      <c r="AA157" s="62">
        <v>0</v>
      </c>
      <c r="AB157" s="62">
        <v>0</v>
      </c>
      <c r="AC157" s="62">
        <v>0</v>
      </c>
      <c r="AD157" s="62">
        <v>73.791524291563334</v>
      </c>
      <c r="AE157" s="63">
        <f t="shared" si="20"/>
        <v>6.6642688000000003</v>
      </c>
      <c r="AF157" s="63">
        <f t="shared" si="20"/>
        <v>1.00445144</v>
      </c>
      <c r="AG157" s="63">
        <f t="shared" si="20"/>
        <v>3.9512969499999997</v>
      </c>
      <c r="AH157" s="63">
        <f t="shared" si="15"/>
        <v>1.7085204100000004</v>
      </c>
      <c r="AI157" s="63">
        <f t="shared" si="13"/>
        <v>0</v>
      </c>
      <c r="AJ157" s="62">
        <v>5.6782970000000002E-2</v>
      </c>
      <c r="AK157" s="62">
        <v>0</v>
      </c>
      <c r="AL157" s="62">
        <v>2.8435509999999997E-2</v>
      </c>
      <c r="AM157" s="62">
        <v>2.8347460000000001E-2</v>
      </c>
      <c r="AN157" s="62">
        <v>0</v>
      </c>
      <c r="AO157" s="62">
        <v>6.6074858299999999</v>
      </c>
      <c r="AP157" s="62">
        <v>1.00445144</v>
      </c>
      <c r="AQ157" s="62">
        <v>3.9228614399999997</v>
      </c>
      <c r="AR157" s="62">
        <v>1.6801729500000004</v>
      </c>
      <c r="AS157" s="62">
        <v>0</v>
      </c>
      <c r="AT157" s="62">
        <v>0</v>
      </c>
      <c r="AU157" s="62">
        <v>0</v>
      </c>
      <c r="AV157" s="62">
        <v>0</v>
      </c>
      <c r="AW157" s="62">
        <v>0</v>
      </c>
      <c r="AX157" s="62">
        <v>0</v>
      </c>
      <c r="AY157" s="62">
        <v>0</v>
      </c>
      <c r="AZ157" s="62">
        <v>0</v>
      </c>
      <c r="BA157" s="62">
        <v>0</v>
      </c>
      <c r="BB157" s="62">
        <v>0</v>
      </c>
      <c r="BC157" s="62">
        <v>0</v>
      </c>
    </row>
    <row r="158" spans="1:55" s="64" customFormat="1" x14ac:dyDescent="0.25">
      <c r="A158" s="33" t="s">
        <v>139</v>
      </c>
      <c r="B158" s="34" t="s">
        <v>140</v>
      </c>
      <c r="C158" s="35" t="s">
        <v>98</v>
      </c>
      <c r="D158" s="62">
        <v>88.549829149876004</v>
      </c>
      <c r="E158" s="62">
        <f t="shared" si="16"/>
        <v>21.41050728809838</v>
      </c>
      <c r="F158" s="62">
        <f t="shared" si="16"/>
        <v>0.58884481679999978</v>
      </c>
      <c r="G158" s="62">
        <f t="shared" si="16"/>
        <v>11.177773242000001</v>
      </c>
      <c r="H158" s="62">
        <f t="shared" si="14"/>
        <v>9.6438892292983844</v>
      </c>
      <c r="I158" s="62">
        <f t="shared" si="17"/>
        <v>0</v>
      </c>
      <c r="J158" s="63">
        <f t="shared" si="18"/>
        <v>1.01058834</v>
      </c>
      <c r="K158" s="63">
        <v>0.94244877599999999</v>
      </c>
      <c r="L158" s="63">
        <v>3.4122611999999997E-2</v>
      </c>
      <c r="M158" s="63">
        <v>3.4016952000000003E-2</v>
      </c>
      <c r="N158" s="63">
        <v>0</v>
      </c>
      <c r="O158" s="63">
        <f t="shared" si="19"/>
        <v>20.399918948098382</v>
      </c>
      <c r="P158" s="63">
        <v>-0.35360395920000026</v>
      </c>
      <c r="Q158" s="63">
        <v>11.14365063</v>
      </c>
      <c r="R158" s="63">
        <v>9.6098722772983844</v>
      </c>
      <c r="S158" s="63">
        <v>0</v>
      </c>
      <c r="T158" s="62">
        <v>0</v>
      </c>
      <c r="U158" s="62">
        <v>0</v>
      </c>
      <c r="V158" s="62">
        <v>0</v>
      </c>
      <c r="W158" s="62">
        <v>0</v>
      </c>
      <c r="X158" s="62">
        <v>0</v>
      </c>
      <c r="Y158" s="62">
        <v>0</v>
      </c>
      <c r="Z158" s="62">
        <v>0</v>
      </c>
      <c r="AA158" s="62">
        <v>0</v>
      </c>
      <c r="AB158" s="62">
        <v>0</v>
      </c>
      <c r="AC158" s="62">
        <v>0</v>
      </c>
      <c r="AD158" s="62">
        <v>73.791524291563334</v>
      </c>
      <c r="AE158" s="63">
        <f t="shared" si="20"/>
        <v>6.6642688000000003</v>
      </c>
      <c r="AF158" s="63">
        <f t="shared" si="20"/>
        <v>1.00445144</v>
      </c>
      <c r="AG158" s="63">
        <f t="shared" si="20"/>
        <v>3.9512969499999997</v>
      </c>
      <c r="AH158" s="63">
        <f t="shared" si="15"/>
        <v>1.7085204100000004</v>
      </c>
      <c r="AI158" s="63">
        <f t="shared" si="13"/>
        <v>0</v>
      </c>
      <c r="AJ158" s="62">
        <v>5.6782970000000002E-2</v>
      </c>
      <c r="AK158" s="62">
        <v>0</v>
      </c>
      <c r="AL158" s="62">
        <v>2.8435509999999997E-2</v>
      </c>
      <c r="AM158" s="62">
        <v>2.8347460000000001E-2</v>
      </c>
      <c r="AN158" s="62">
        <v>0</v>
      </c>
      <c r="AO158" s="62">
        <v>6.6074858299999999</v>
      </c>
      <c r="AP158" s="62">
        <v>1.00445144</v>
      </c>
      <c r="AQ158" s="62">
        <v>3.9228614399999997</v>
      </c>
      <c r="AR158" s="62">
        <v>1.6801729500000004</v>
      </c>
      <c r="AS158" s="62">
        <v>0</v>
      </c>
      <c r="AT158" s="62">
        <v>0</v>
      </c>
      <c r="AU158" s="62">
        <v>0</v>
      </c>
      <c r="AV158" s="62">
        <v>0</v>
      </c>
      <c r="AW158" s="62">
        <v>0</v>
      </c>
      <c r="AX158" s="62">
        <v>0</v>
      </c>
      <c r="AY158" s="62">
        <v>0</v>
      </c>
      <c r="AZ158" s="62">
        <v>0</v>
      </c>
      <c r="BA158" s="62">
        <v>0</v>
      </c>
      <c r="BB158" s="62">
        <v>0</v>
      </c>
      <c r="BC158" s="62">
        <v>0</v>
      </c>
    </row>
    <row r="159" spans="1:55" x14ac:dyDescent="0.25">
      <c r="A159" s="36" t="s">
        <v>139</v>
      </c>
      <c r="B159" s="40" t="s">
        <v>196</v>
      </c>
      <c r="C159" s="51" t="s">
        <v>197</v>
      </c>
      <c r="D159" s="29">
        <v>4.6206338807999998</v>
      </c>
      <c r="E159" s="29">
        <f t="shared" si="16"/>
        <v>1.2002038419269152</v>
      </c>
      <c r="F159" s="29">
        <f t="shared" si="16"/>
        <v>9.5999999999999992E-3</v>
      </c>
      <c r="G159" s="29">
        <f t="shared" si="16"/>
        <v>0.23086679999999998</v>
      </c>
      <c r="H159" s="29">
        <f t="shared" si="14"/>
        <v>0.95973704192691511</v>
      </c>
      <c r="I159" s="29">
        <f t="shared" si="17"/>
        <v>0</v>
      </c>
      <c r="J159" s="61">
        <f t="shared" si="18"/>
        <v>9.5999999999999992E-3</v>
      </c>
      <c r="K159" s="61">
        <v>9.5999999999999992E-3</v>
      </c>
      <c r="L159" s="61">
        <v>0</v>
      </c>
      <c r="M159" s="61">
        <v>0</v>
      </c>
      <c r="N159" s="61">
        <v>0</v>
      </c>
      <c r="O159" s="61">
        <f t="shared" si="19"/>
        <v>1.1906038419269152</v>
      </c>
      <c r="P159" s="61">
        <v>0</v>
      </c>
      <c r="Q159" s="61">
        <v>0.23086679999999998</v>
      </c>
      <c r="R159" s="61">
        <v>0.95973704192691511</v>
      </c>
      <c r="S159" s="61">
        <v>0</v>
      </c>
      <c r="T159" s="29">
        <v>0</v>
      </c>
      <c r="U159" s="29">
        <v>0</v>
      </c>
      <c r="V159" s="29">
        <v>0</v>
      </c>
      <c r="W159" s="29">
        <v>0</v>
      </c>
      <c r="X159" s="29">
        <v>0</v>
      </c>
      <c r="Y159" s="29">
        <v>0</v>
      </c>
      <c r="Z159" s="29">
        <v>0</v>
      </c>
      <c r="AA159" s="29">
        <v>0</v>
      </c>
      <c r="AB159" s="29">
        <v>0</v>
      </c>
      <c r="AC159" s="29">
        <v>0</v>
      </c>
      <c r="AD159" s="29">
        <v>3.850528234</v>
      </c>
      <c r="AE159" s="61">
        <f t="shared" si="20"/>
        <v>5.9154619999999998E-2</v>
      </c>
      <c r="AF159" s="61">
        <f t="shared" si="20"/>
        <v>8.0000000000000002E-3</v>
      </c>
      <c r="AG159" s="61">
        <f t="shared" si="20"/>
        <v>3.3607919999999999E-2</v>
      </c>
      <c r="AH159" s="61">
        <f t="shared" si="15"/>
        <v>1.7546700000000002E-2</v>
      </c>
      <c r="AI159" s="61">
        <f t="shared" si="13"/>
        <v>0</v>
      </c>
      <c r="AJ159" s="29">
        <v>0</v>
      </c>
      <c r="AK159" s="29">
        <v>0</v>
      </c>
      <c r="AL159" s="29">
        <v>0</v>
      </c>
      <c r="AM159" s="29">
        <v>0</v>
      </c>
      <c r="AN159" s="29">
        <v>0</v>
      </c>
      <c r="AO159" s="29">
        <v>5.9154619999999998E-2</v>
      </c>
      <c r="AP159" s="29">
        <v>8.0000000000000002E-3</v>
      </c>
      <c r="AQ159" s="29">
        <v>3.3607919999999999E-2</v>
      </c>
      <c r="AR159" s="29">
        <v>1.7546700000000002E-2</v>
      </c>
      <c r="AS159" s="29">
        <v>0</v>
      </c>
      <c r="AT159" s="29">
        <v>0</v>
      </c>
      <c r="AU159" s="29">
        <v>0</v>
      </c>
      <c r="AV159" s="29">
        <v>0</v>
      </c>
      <c r="AW159" s="29">
        <v>0</v>
      </c>
      <c r="AX159" s="29">
        <v>0</v>
      </c>
      <c r="AY159" s="29">
        <v>0</v>
      </c>
      <c r="AZ159" s="29">
        <v>0</v>
      </c>
      <c r="BA159" s="29">
        <v>0</v>
      </c>
      <c r="BB159" s="29">
        <v>0</v>
      </c>
      <c r="BC159" s="29">
        <v>0</v>
      </c>
    </row>
    <row r="160" spans="1:55" x14ac:dyDescent="0.25">
      <c r="A160" s="36" t="s">
        <v>139</v>
      </c>
      <c r="B160" s="40" t="s">
        <v>194</v>
      </c>
      <c r="C160" s="51" t="s">
        <v>195</v>
      </c>
      <c r="D160" s="29">
        <v>2.1153170435999997</v>
      </c>
      <c r="E160" s="29">
        <f t="shared" si="16"/>
        <v>0.46879151922504997</v>
      </c>
      <c r="F160" s="29">
        <f t="shared" si="16"/>
        <v>9.5999999999999992E-3</v>
      </c>
      <c r="G160" s="29">
        <f t="shared" si="16"/>
        <v>0</v>
      </c>
      <c r="H160" s="29">
        <f t="shared" si="14"/>
        <v>0.45919151922504997</v>
      </c>
      <c r="I160" s="29">
        <f t="shared" si="17"/>
        <v>0</v>
      </c>
      <c r="J160" s="61">
        <f t="shared" si="18"/>
        <v>9.5999999999999992E-3</v>
      </c>
      <c r="K160" s="61">
        <v>9.5999999999999992E-3</v>
      </c>
      <c r="L160" s="61">
        <v>0</v>
      </c>
      <c r="M160" s="61">
        <v>0</v>
      </c>
      <c r="N160" s="61">
        <v>0</v>
      </c>
      <c r="O160" s="61">
        <f t="shared" si="19"/>
        <v>0.45919151922504997</v>
      </c>
      <c r="P160" s="61">
        <v>0</v>
      </c>
      <c r="Q160" s="61">
        <v>0</v>
      </c>
      <c r="R160" s="61">
        <v>0.45919151922504997</v>
      </c>
      <c r="S160" s="61">
        <v>0</v>
      </c>
      <c r="T160" s="29">
        <v>0</v>
      </c>
      <c r="U160" s="29">
        <v>0</v>
      </c>
      <c r="V160" s="29">
        <v>0</v>
      </c>
      <c r="W160" s="29">
        <v>0</v>
      </c>
      <c r="X160" s="29">
        <v>0</v>
      </c>
      <c r="Y160" s="29">
        <v>0</v>
      </c>
      <c r="Z160" s="29">
        <v>0</v>
      </c>
      <c r="AA160" s="29">
        <v>0</v>
      </c>
      <c r="AB160" s="29">
        <v>0</v>
      </c>
      <c r="AC160" s="29">
        <v>0</v>
      </c>
      <c r="AD160" s="29">
        <v>1.7627642029999999</v>
      </c>
      <c r="AE160" s="61">
        <f t="shared" si="20"/>
        <v>0.30444570000000004</v>
      </c>
      <c r="AF160" s="61">
        <f t="shared" si="20"/>
        <v>8.0000000000000002E-3</v>
      </c>
      <c r="AG160" s="61">
        <f t="shared" si="20"/>
        <v>0.16675194000000002</v>
      </c>
      <c r="AH160" s="61">
        <f t="shared" si="15"/>
        <v>0.12969375999999999</v>
      </c>
      <c r="AI160" s="61">
        <f t="shared" si="13"/>
        <v>0</v>
      </c>
      <c r="AJ160" s="29">
        <v>0</v>
      </c>
      <c r="AK160" s="29">
        <v>0</v>
      </c>
      <c r="AL160" s="29">
        <v>0</v>
      </c>
      <c r="AM160" s="29">
        <v>0</v>
      </c>
      <c r="AN160" s="29">
        <v>0</v>
      </c>
      <c r="AO160" s="29">
        <v>0.30444570000000004</v>
      </c>
      <c r="AP160" s="29">
        <v>8.0000000000000002E-3</v>
      </c>
      <c r="AQ160" s="29">
        <v>0.16675194000000002</v>
      </c>
      <c r="AR160" s="29">
        <v>0.12969375999999999</v>
      </c>
      <c r="AS160" s="29">
        <v>0</v>
      </c>
      <c r="AT160" s="29">
        <v>0</v>
      </c>
      <c r="AU160" s="29">
        <v>0</v>
      </c>
      <c r="AV160" s="29">
        <v>0</v>
      </c>
      <c r="AW160" s="29">
        <v>0</v>
      </c>
      <c r="AX160" s="29">
        <v>0</v>
      </c>
      <c r="AY160" s="29">
        <v>0</v>
      </c>
      <c r="AZ160" s="29">
        <v>0</v>
      </c>
      <c r="BA160" s="29">
        <v>0</v>
      </c>
      <c r="BB160" s="29">
        <v>0</v>
      </c>
      <c r="BC160" s="29">
        <v>0</v>
      </c>
    </row>
    <row r="161" spans="1:55" x14ac:dyDescent="0.25">
      <c r="A161" s="36" t="s">
        <v>139</v>
      </c>
      <c r="B161" s="40" t="s">
        <v>189</v>
      </c>
      <c r="C161" s="51" t="s">
        <v>190</v>
      </c>
      <c r="D161" s="29">
        <v>3.4114993536</v>
      </c>
      <c r="E161" s="29">
        <f t="shared" si="16"/>
        <v>0.70989992466574547</v>
      </c>
      <c r="F161" s="29">
        <f t="shared" si="16"/>
        <v>9.5999999999999992E-3</v>
      </c>
      <c r="G161" s="29">
        <f t="shared" si="16"/>
        <v>0</v>
      </c>
      <c r="H161" s="29">
        <f t="shared" si="14"/>
        <v>0.70029992466574542</v>
      </c>
      <c r="I161" s="29">
        <f t="shared" si="17"/>
        <v>0</v>
      </c>
      <c r="J161" s="61">
        <f t="shared" si="18"/>
        <v>9.5999999999999992E-3</v>
      </c>
      <c r="K161" s="61">
        <v>9.5999999999999992E-3</v>
      </c>
      <c r="L161" s="61">
        <v>0</v>
      </c>
      <c r="M161" s="61">
        <v>0</v>
      </c>
      <c r="N161" s="61">
        <v>0</v>
      </c>
      <c r="O161" s="61">
        <f t="shared" si="19"/>
        <v>0.70029992466574542</v>
      </c>
      <c r="P161" s="61">
        <v>0</v>
      </c>
      <c r="Q161" s="61">
        <v>0</v>
      </c>
      <c r="R161" s="61">
        <v>0.70029992466574542</v>
      </c>
      <c r="S161" s="61">
        <v>0</v>
      </c>
      <c r="T161" s="29">
        <v>0</v>
      </c>
      <c r="U161" s="29">
        <v>0</v>
      </c>
      <c r="V161" s="29">
        <v>0</v>
      </c>
      <c r="W161" s="29">
        <v>0</v>
      </c>
      <c r="X161" s="29">
        <v>0</v>
      </c>
      <c r="Y161" s="29">
        <v>0</v>
      </c>
      <c r="Z161" s="29">
        <v>0</v>
      </c>
      <c r="AA161" s="29">
        <v>0</v>
      </c>
      <c r="AB161" s="29">
        <v>0</v>
      </c>
      <c r="AC161" s="29">
        <v>0</v>
      </c>
      <c r="AD161" s="29">
        <v>2.8429161280000002</v>
      </c>
      <c r="AE161" s="61">
        <f t="shared" si="20"/>
        <v>8.0000000000000002E-3</v>
      </c>
      <c r="AF161" s="61">
        <f t="shared" si="20"/>
        <v>8.0000000000000002E-3</v>
      </c>
      <c r="AG161" s="61">
        <f t="shared" si="20"/>
        <v>0</v>
      </c>
      <c r="AH161" s="61">
        <f t="shared" si="15"/>
        <v>0</v>
      </c>
      <c r="AI161" s="61">
        <f t="shared" si="13"/>
        <v>0</v>
      </c>
      <c r="AJ161" s="29">
        <v>0</v>
      </c>
      <c r="AK161" s="29">
        <v>0</v>
      </c>
      <c r="AL161" s="29">
        <v>0</v>
      </c>
      <c r="AM161" s="29">
        <v>0</v>
      </c>
      <c r="AN161" s="29">
        <v>0</v>
      </c>
      <c r="AO161" s="29">
        <v>8.0000000000000002E-3</v>
      </c>
      <c r="AP161" s="29">
        <v>8.0000000000000002E-3</v>
      </c>
      <c r="AQ161" s="29">
        <v>0</v>
      </c>
      <c r="AR161" s="29">
        <v>0</v>
      </c>
      <c r="AS161" s="29">
        <v>0</v>
      </c>
      <c r="AT161" s="29">
        <v>0</v>
      </c>
      <c r="AU161" s="29">
        <v>0</v>
      </c>
      <c r="AV161" s="29">
        <v>0</v>
      </c>
      <c r="AW161" s="29">
        <v>0</v>
      </c>
      <c r="AX161" s="29">
        <v>0</v>
      </c>
      <c r="AY161" s="29">
        <v>0</v>
      </c>
      <c r="AZ161" s="29">
        <v>0</v>
      </c>
      <c r="BA161" s="29">
        <v>0</v>
      </c>
      <c r="BB161" s="29">
        <v>0</v>
      </c>
      <c r="BC161" s="29">
        <v>0</v>
      </c>
    </row>
    <row r="162" spans="1:55" x14ac:dyDescent="0.25">
      <c r="A162" s="36" t="s">
        <v>139</v>
      </c>
      <c r="B162" s="40" t="s">
        <v>540</v>
      </c>
      <c r="C162" s="51" t="s">
        <v>193</v>
      </c>
      <c r="D162" s="29">
        <v>1.9069217085599997</v>
      </c>
      <c r="E162" s="29">
        <f t="shared" si="16"/>
        <v>0.40700287938292634</v>
      </c>
      <c r="F162" s="29">
        <f t="shared" si="16"/>
        <v>9.5999999999999992E-3</v>
      </c>
      <c r="G162" s="29">
        <f t="shared" si="16"/>
        <v>0</v>
      </c>
      <c r="H162" s="29">
        <f t="shared" si="14"/>
        <v>0.39740287938292634</v>
      </c>
      <c r="I162" s="29">
        <f t="shared" si="17"/>
        <v>0</v>
      </c>
      <c r="J162" s="61">
        <f t="shared" si="18"/>
        <v>9.5999999999999992E-3</v>
      </c>
      <c r="K162" s="61">
        <v>9.5999999999999992E-3</v>
      </c>
      <c r="L162" s="61">
        <v>0</v>
      </c>
      <c r="M162" s="61">
        <v>0</v>
      </c>
      <c r="N162" s="61">
        <v>0</v>
      </c>
      <c r="O162" s="61">
        <f t="shared" si="19"/>
        <v>0.39740287938292634</v>
      </c>
      <c r="P162" s="61">
        <v>0</v>
      </c>
      <c r="Q162" s="61">
        <v>0</v>
      </c>
      <c r="R162" s="61">
        <v>0.39740287938292634</v>
      </c>
      <c r="S162" s="61">
        <v>0</v>
      </c>
      <c r="T162" s="29">
        <v>0</v>
      </c>
      <c r="U162" s="29">
        <v>0</v>
      </c>
      <c r="V162" s="29">
        <v>0</v>
      </c>
      <c r="W162" s="29">
        <v>0</v>
      </c>
      <c r="X162" s="29">
        <v>0</v>
      </c>
      <c r="Y162" s="29">
        <v>0</v>
      </c>
      <c r="Z162" s="29">
        <v>0</v>
      </c>
      <c r="AA162" s="29">
        <v>0</v>
      </c>
      <c r="AB162" s="29">
        <v>0</v>
      </c>
      <c r="AC162" s="29">
        <v>0</v>
      </c>
      <c r="AD162" s="29">
        <v>1.5891014237999999</v>
      </c>
      <c r="AE162" s="61">
        <f t="shared" si="20"/>
        <v>0.33974797000000001</v>
      </c>
      <c r="AF162" s="61">
        <f t="shared" si="20"/>
        <v>8.0000000000000002E-3</v>
      </c>
      <c r="AG162" s="61">
        <f t="shared" si="20"/>
        <v>0.21909065999999999</v>
      </c>
      <c r="AH162" s="61">
        <f t="shared" si="15"/>
        <v>0.11265730999999998</v>
      </c>
      <c r="AI162" s="61">
        <f t="shared" si="13"/>
        <v>0</v>
      </c>
      <c r="AJ162" s="29">
        <v>0</v>
      </c>
      <c r="AK162" s="29">
        <v>0</v>
      </c>
      <c r="AL162" s="29">
        <v>0</v>
      </c>
      <c r="AM162" s="29">
        <v>0</v>
      </c>
      <c r="AN162" s="29">
        <v>0</v>
      </c>
      <c r="AO162" s="29">
        <v>0.33974797000000001</v>
      </c>
      <c r="AP162" s="29">
        <v>8.0000000000000002E-3</v>
      </c>
      <c r="AQ162" s="29">
        <v>0.21909065999999999</v>
      </c>
      <c r="AR162" s="29">
        <v>0.11265730999999998</v>
      </c>
      <c r="AS162" s="29">
        <v>0</v>
      </c>
      <c r="AT162" s="29">
        <v>0</v>
      </c>
      <c r="AU162" s="29">
        <v>0</v>
      </c>
      <c r="AV162" s="29">
        <v>0</v>
      </c>
      <c r="AW162" s="29">
        <v>0</v>
      </c>
      <c r="AX162" s="29">
        <v>0</v>
      </c>
      <c r="AY162" s="29">
        <v>0</v>
      </c>
      <c r="AZ162" s="29">
        <v>0</v>
      </c>
      <c r="BA162" s="29">
        <v>0</v>
      </c>
      <c r="BB162" s="29">
        <v>0</v>
      </c>
      <c r="BC162" s="29">
        <v>0</v>
      </c>
    </row>
    <row r="163" spans="1:55" x14ac:dyDescent="0.25">
      <c r="A163" s="36" t="s">
        <v>139</v>
      </c>
      <c r="B163" s="40" t="s">
        <v>191</v>
      </c>
      <c r="C163" s="51" t="s">
        <v>192</v>
      </c>
      <c r="D163" s="29">
        <v>2.1150477278400004</v>
      </c>
      <c r="E163" s="29">
        <f t="shared" si="16"/>
        <v>0.43772457936199682</v>
      </c>
      <c r="F163" s="29">
        <f t="shared" si="16"/>
        <v>9.5999999999999992E-3</v>
      </c>
      <c r="G163" s="29">
        <f t="shared" si="16"/>
        <v>0</v>
      </c>
      <c r="H163" s="29">
        <f t="shared" si="14"/>
        <v>0.42812457936199683</v>
      </c>
      <c r="I163" s="29">
        <f t="shared" si="17"/>
        <v>0</v>
      </c>
      <c r="J163" s="61">
        <f t="shared" si="18"/>
        <v>9.5999999999999992E-3</v>
      </c>
      <c r="K163" s="61">
        <v>9.5999999999999992E-3</v>
      </c>
      <c r="L163" s="61">
        <v>0</v>
      </c>
      <c r="M163" s="61">
        <v>0</v>
      </c>
      <c r="N163" s="61">
        <v>0</v>
      </c>
      <c r="O163" s="61">
        <f t="shared" si="19"/>
        <v>0.42812457936199683</v>
      </c>
      <c r="P163" s="61">
        <v>0</v>
      </c>
      <c r="Q163" s="61">
        <v>0</v>
      </c>
      <c r="R163" s="61">
        <v>0.42812457936199683</v>
      </c>
      <c r="S163" s="61">
        <v>0</v>
      </c>
      <c r="T163" s="29">
        <v>0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9">
        <v>1.7625397732000003</v>
      </c>
      <c r="AE163" s="61">
        <f t="shared" si="20"/>
        <v>0.73605258000000007</v>
      </c>
      <c r="AF163" s="61">
        <f t="shared" si="20"/>
        <v>8.0000000000000002E-3</v>
      </c>
      <c r="AG163" s="61">
        <f t="shared" si="20"/>
        <v>0.46365262000000002</v>
      </c>
      <c r="AH163" s="61">
        <f t="shared" si="15"/>
        <v>0.26439996000000004</v>
      </c>
      <c r="AI163" s="61">
        <f t="shared" si="13"/>
        <v>0</v>
      </c>
      <c r="AJ163" s="29">
        <v>0</v>
      </c>
      <c r="AK163" s="29">
        <v>0</v>
      </c>
      <c r="AL163" s="29">
        <v>0</v>
      </c>
      <c r="AM163" s="29">
        <v>0</v>
      </c>
      <c r="AN163" s="29">
        <v>0</v>
      </c>
      <c r="AO163" s="29">
        <v>0.73605258000000007</v>
      </c>
      <c r="AP163" s="29">
        <v>8.0000000000000002E-3</v>
      </c>
      <c r="AQ163" s="29">
        <v>0.46365262000000002</v>
      </c>
      <c r="AR163" s="29">
        <v>0.26439996000000004</v>
      </c>
      <c r="AS163" s="29">
        <v>0</v>
      </c>
      <c r="AT163" s="29">
        <v>0</v>
      </c>
      <c r="AU163" s="29">
        <v>0</v>
      </c>
      <c r="AV163" s="29">
        <v>0</v>
      </c>
      <c r="AW163" s="29">
        <v>0</v>
      </c>
      <c r="AX163" s="29">
        <v>0</v>
      </c>
      <c r="AY163" s="29">
        <v>0</v>
      </c>
      <c r="AZ163" s="29">
        <v>0</v>
      </c>
      <c r="BA163" s="29">
        <v>0</v>
      </c>
      <c r="BB163" s="29">
        <v>0</v>
      </c>
      <c r="BC163" s="29">
        <v>0</v>
      </c>
    </row>
    <row r="164" spans="1:55" x14ac:dyDescent="0.25">
      <c r="A164" s="36" t="s">
        <v>139</v>
      </c>
      <c r="B164" s="40" t="s">
        <v>391</v>
      </c>
      <c r="C164" s="51" t="s">
        <v>392</v>
      </c>
      <c r="D164" s="29">
        <v>3.9269663228999994</v>
      </c>
      <c r="E164" s="29">
        <f t="shared" si="16"/>
        <v>0.24071332392011499</v>
      </c>
      <c r="F164" s="29">
        <f t="shared" si="16"/>
        <v>4.5698124E-2</v>
      </c>
      <c r="G164" s="29">
        <f t="shared" si="16"/>
        <v>0</v>
      </c>
      <c r="H164" s="29">
        <f t="shared" si="14"/>
        <v>0.19501519992011498</v>
      </c>
      <c r="I164" s="29">
        <f t="shared" si="17"/>
        <v>0</v>
      </c>
      <c r="J164" s="61">
        <f t="shared" si="18"/>
        <v>3.14556E-2</v>
      </c>
      <c r="K164" s="61">
        <v>3.14556E-2</v>
      </c>
      <c r="L164" s="61">
        <v>0</v>
      </c>
      <c r="M164" s="61">
        <v>0</v>
      </c>
      <c r="N164" s="61">
        <v>0</v>
      </c>
      <c r="O164" s="61">
        <f t="shared" si="19"/>
        <v>0.20925772392011499</v>
      </c>
      <c r="P164" s="61">
        <v>1.4242523999999999E-2</v>
      </c>
      <c r="Q164" s="61">
        <v>0</v>
      </c>
      <c r="R164" s="61">
        <v>0.19501519992011498</v>
      </c>
      <c r="S164" s="61">
        <v>0</v>
      </c>
      <c r="T164" s="29">
        <v>0</v>
      </c>
      <c r="U164" s="29">
        <v>0</v>
      </c>
      <c r="V164" s="29">
        <v>0</v>
      </c>
      <c r="W164" s="29">
        <v>0</v>
      </c>
      <c r="X164" s="29">
        <v>0</v>
      </c>
      <c r="Y164" s="29">
        <v>0</v>
      </c>
      <c r="Z164" s="29">
        <v>0</v>
      </c>
      <c r="AA164" s="29">
        <v>0</v>
      </c>
      <c r="AB164" s="29">
        <v>0</v>
      </c>
      <c r="AC164" s="29">
        <v>0</v>
      </c>
      <c r="AD164" s="29">
        <v>3.2724719357499996</v>
      </c>
      <c r="AE164" s="61">
        <f t="shared" si="20"/>
        <v>0.12392871000000001</v>
      </c>
      <c r="AF164" s="61">
        <f t="shared" si="20"/>
        <v>0.12392871000000001</v>
      </c>
      <c r="AG164" s="61">
        <f t="shared" si="20"/>
        <v>0</v>
      </c>
      <c r="AH164" s="61">
        <f t="shared" si="15"/>
        <v>0</v>
      </c>
      <c r="AI164" s="61">
        <f t="shared" si="13"/>
        <v>0</v>
      </c>
      <c r="AJ164" s="29">
        <v>0</v>
      </c>
      <c r="AK164" s="29">
        <v>0</v>
      </c>
      <c r="AL164" s="29">
        <v>0</v>
      </c>
      <c r="AM164" s="29">
        <v>0</v>
      </c>
      <c r="AN164" s="29">
        <v>0</v>
      </c>
      <c r="AO164" s="29">
        <v>0.12392871000000001</v>
      </c>
      <c r="AP164" s="29">
        <v>0.12392871000000001</v>
      </c>
      <c r="AQ164" s="29">
        <v>0</v>
      </c>
      <c r="AR164" s="29">
        <v>0</v>
      </c>
      <c r="AS164" s="29">
        <v>0</v>
      </c>
      <c r="AT164" s="29">
        <v>0</v>
      </c>
      <c r="AU164" s="29">
        <v>0</v>
      </c>
      <c r="AV164" s="29">
        <v>0</v>
      </c>
      <c r="AW164" s="29">
        <v>0</v>
      </c>
      <c r="AX164" s="29">
        <v>0</v>
      </c>
      <c r="AY164" s="29">
        <v>0</v>
      </c>
      <c r="AZ164" s="29">
        <v>0</v>
      </c>
      <c r="BA164" s="29">
        <v>0</v>
      </c>
      <c r="BB164" s="29">
        <v>0</v>
      </c>
      <c r="BC164" s="29">
        <v>0</v>
      </c>
    </row>
    <row r="165" spans="1:55" x14ac:dyDescent="0.25">
      <c r="A165" s="36" t="s">
        <v>139</v>
      </c>
      <c r="B165" s="40" t="s">
        <v>393</v>
      </c>
      <c r="C165" s="51" t="s">
        <v>394</v>
      </c>
      <c r="D165" s="29">
        <v>5.9637169271399992</v>
      </c>
      <c r="E165" s="29">
        <f t="shared" si="16"/>
        <v>0.33596508338396647</v>
      </c>
      <c r="F165" s="29">
        <f t="shared" si="16"/>
        <v>4.0282427999999995E-2</v>
      </c>
      <c r="G165" s="29">
        <f t="shared" si="16"/>
        <v>0</v>
      </c>
      <c r="H165" s="29">
        <f t="shared" si="14"/>
        <v>0.29568265538396649</v>
      </c>
      <c r="I165" s="29">
        <f t="shared" si="17"/>
        <v>0</v>
      </c>
      <c r="J165" s="61">
        <f t="shared" si="18"/>
        <v>3.2973599999999999E-2</v>
      </c>
      <c r="K165" s="61">
        <v>3.2973599999999999E-2</v>
      </c>
      <c r="L165" s="61">
        <v>0</v>
      </c>
      <c r="M165" s="61">
        <v>0</v>
      </c>
      <c r="N165" s="61">
        <v>0</v>
      </c>
      <c r="O165" s="61">
        <f t="shared" si="19"/>
        <v>0.30299148338396648</v>
      </c>
      <c r="P165" s="61">
        <v>7.3088279999999946E-3</v>
      </c>
      <c r="Q165" s="61">
        <v>0</v>
      </c>
      <c r="R165" s="61">
        <v>0.29568265538396649</v>
      </c>
      <c r="S165" s="61">
        <v>0</v>
      </c>
      <c r="T165" s="29">
        <v>0</v>
      </c>
      <c r="U165" s="29">
        <v>0</v>
      </c>
      <c r="V165" s="29">
        <v>0</v>
      </c>
      <c r="W165" s="29">
        <v>0</v>
      </c>
      <c r="X165" s="29">
        <v>0</v>
      </c>
      <c r="Y165" s="29">
        <v>0</v>
      </c>
      <c r="Z165" s="29">
        <v>0</v>
      </c>
      <c r="AA165" s="29">
        <v>0</v>
      </c>
      <c r="AB165" s="29">
        <v>0</v>
      </c>
      <c r="AC165" s="29">
        <v>0</v>
      </c>
      <c r="AD165" s="29">
        <v>4.9697641059499995</v>
      </c>
      <c r="AE165" s="61">
        <f t="shared" si="20"/>
        <v>2.7478000000000002E-2</v>
      </c>
      <c r="AF165" s="61">
        <f t="shared" si="20"/>
        <v>2.7478000000000002E-2</v>
      </c>
      <c r="AG165" s="61">
        <f t="shared" si="20"/>
        <v>0</v>
      </c>
      <c r="AH165" s="61">
        <f t="shared" si="15"/>
        <v>0</v>
      </c>
      <c r="AI165" s="61">
        <f t="shared" si="13"/>
        <v>0</v>
      </c>
      <c r="AJ165" s="29">
        <v>0</v>
      </c>
      <c r="AK165" s="29">
        <v>0</v>
      </c>
      <c r="AL165" s="29">
        <v>0</v>
      </c>
      <c r="AM165" s="29">
        <v>0</v>
      </c>
      <c r="AN165" s="29">
        <v>0</v>
      </c>
      <c r="AO165" s="29">
        <v>2.7478000000000002E-2</v>
      </c>
      <c r="AP165" s="29">
        <v>2.7478000000000002E-2</v>
      </c>
      <c r="AQ165" s="29">
        <v>0</v>
      </c>
      <c r="AR165" s="29">
        <v>0</v>
      </c>
      <c r="AS165" s="29">
        <v>0</v>
      </c>
      <c r="AT165" s="29">
        <v>0</v>
      </c>
      <c r="AU165" s="29">
        <v>0</v>
      </c>
      <c r="AV165" s="29">
        <v>0</v>
      </c>
      <c r="AW165" s="29">
        <v>0</v>
      </c>
      <c r="AX165" s="29">
        <v>0</v>
      </c>
      <c r="AY165" s="29">
        <v>0</v>
      </c>
      <c r="AZ165" s="29">
        <v>0</v>
      </c>
      <c r="BA165" s="29">
        <v>0</v>
      </c>
      <c r="BB165" s="29">
        <v>0</v>
      </c>
      <c r="BC165" s="29">
        <v>0</v>
      </c>
    </row>
    <row r="166" spans="1:55" x14ac:dyDescent="0.25">
      <c r="A166" s="36" t="s">
        <v>139</v>
      </c>
      <c r="B166" s="40" t="s">
        <v>395</v>
      </c>
      <c r="C166" s="51" t="s">
        <v>396</v>
      </c>
      <c r="D166" s="29">
        <v>0.51644471388000002</v>
      </c>
      <c r="E166" s="29">
        <f t="shared" si="16"/>
        <v>0.1211653937543524</v>
      </c>
      <c r="F166" s="29">
        <f t="shared" si="16"/>
        <v>4.3064459999999999E-2</v>
      </c>
      <c r="G166" s="29">
        <f t="shared" si="16"/>
        <v>0</v>
      </c>
      <c r="H166" s="29">
        <f t="shared" si="14"/>
        <v>7.8100933754352411E-2</v>
      </c>
      <c r="I166" s="29">
        <f t="shared" si="17"/>
        <v>0</v>
      </c>
      <c r="J166" s="61">
        <f t="shared" si="18"/>
        <v>3.2665199999999998E-2</v>
      </c>
      <c r="K166" s="61">
        <v>3.2665199999999998E-2</v>
      </c>
      <c r="L166" s="61">
        <v>0</v>
      </c>
      <c r="M166" s="61">
        <v>0</v>
      </c>
      <c r="N166" s="61">
        <v>0</v>
      </c>
      <c r="O166" s="61">
        <f t="shared" si="19"/>
        <v>8.8500193754352405E-2</v>
      </c>
      <c r="P166" s="61">
        <v>1.0399259999999997E-2</v>
      </c>
      <c r="Q166" s="61">
        <v>0</v>
      </c>
      <c r="R166" s="61">
        <v>7.8100933754352411E-2</v>
      </c>
      <c r="S166" s="61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9">
        <v>0.43037059490000001</v>
      </c>
      <c r="AE166" s="61">
        <f t="shared" si="20"/>
        <v>3.4721000000000002E-2</v>
      </c>
      <c r="AF166" s="61">
        <f t="shared" si="20"/>
        <v>3.4721000000000002E-2</v>
      </c>
      <c r="AG166" s="61">
        <f t="shared" si="20"/>
        <v>0</v>
      </c>
      <c r="AH166" s="61">
        <f t="shared" si="15"/>
        <v>0</v>
      </c>
      <c r="AI166" s="61">
        <f t="shared" si="13"/>
        <v>0</v>
      </c>
      <c r="AJ166" s="29">
        <v>0</v>
      </c>
      <c r="AK166" s="29">
        <v>0</v>
      </c>
      <c r="AL166" s="29">
        <v>0</v>
      </c>
      <c r="AM166" s="29">
        <v>0</v>
      </c>
      <c r="AN166" s="29">
        <v>0</v>
      </c>
      <c r="AO166" s="29">
        <v>3.4721000000000002E-2</v>
      </c>
      <c r="AP166" s="29">
        <v>3.4721000000000002E-2</v>
      </c>
      <c r="AQ166" s="29">
        <v>0</v>
      </c>
      <c r="AR166" s="29">
        <v>0</v>
      </c>
      <c r="AS166" s="29">
        <v>0</v>
      </c>
      <c r="AT166" s="29">
        <v>0</v>
      </c>
      <c r="AU166" s="29">
        <v>0</v>
      </c>
      <c r="AV166" s="29">
        <v>0</v>
      </c>
      <c r="AW166" s="29">
        <v>0</v>
      </c>
      <c r="AX166" s="29">
        <v>0</v>
      </c>
      <c r="AY166" s="29">
        <v>0</v>
      </c>
      <c r="AZ166" s="29">
        <v>0</v>
      </c>
      <c r="BA166" s="29">
        <v>0</v>
      </c>
      <c r="BB166" s="29">
        <v>0</v>
      </c>
      <c r="BC166" s="29">
        <v>0</v>
      </c>
    </row>
    <row r="167" spans="1:55" x14ac:dyDescent="0.25">
      <c r="A167" s="36" t="s">
        <v>139</v>
      </c>
      <c r="B167" s="40" t="s">
        <v>397</v>
      </c>
      <c r="C167" s="51" t="s">
        <v>398</v>
      </c>
      <c r="D167" s="29">
        <v>3.3716133830999993</v>
      </c>
      <c r="E167" s="29">
        <f t="shared" si="16"/>
        <v>0.21030855659257894</v>
      </c>
      <c r="F167" s="29">
        <f t="shared" si="16"/>
        <v>3.7613832000000007E-2</v>
      </c>
      <c r="G167" s="29">
        <f t="shared" si="16"/>
        <v>0</v>
      </c>
      <c r="H167" s="29">
        <f t="shared" si="14"/>
        <v>0.17269472459257895</v>
      </c>
      <c r="I167" s="29">
        <f t="shared" si="17"/>
        <v>0</v>
      </c>
      <c r="J167" s="61">
        <f t="shared" si="18"/>
        <v>3.2554800000000002E-2</v>
      </c>
      <c r="K167" s="61">
        <v>3.2554800000000002E-2</v>
      </c>
      <c r="L167" s="61">
        <v>0</v>
      </c>
      <c r="M167" s="61">
        <v>0</v>
      </c>
      <c r="N167" s="61">
        <v>0</v>
      </c>
      <c r="O167" s="61">
        <f t="shared" si="19"/>
        <v>0.17775375659257894</v>
      </c>
      <c r="P167" s="61">
        <v>5.0590320000000024E-3</v>
      </c>
      <c r="Q167" s="61">
        <v>0</v>
      </c>
      <c r="R167" s="61">
        <v>0.17269472459257895</v>
      </c>
      <c r="S167" s="61">
        <v>0</v>
      </c>
      <c r="T167" s="29">
        <v>0</v>
      </c>
      <c r="U167" s="29">
        <v>0</v>
      </c>
      <c r="V167" s="29">
        <v>0</v>
      </c>
      <c r="W167" s="29">
        <v>0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0</v>
      </c>
      <c r="AD167" s="29">
        <v>2.8096778192499996</v>
      </c>
      <c r="AE167" s="61">
        <f t="shared" si="20"/>
        <v>2.7129E-2</v>
      </c>
      <c r="AF167" s="61">
        <f t="shared" si="20"/>
        <v>2.7129E-2</v>
      </c>
      <c r="AG167" s="61">
        <f t="shared" si="20"/>
        <v>0</v>
      </c>
      <c r="AH167" s="61">
        <f t="shared" si="15"/>
        <v>0</v>
      </c>
      <c r="AI167" s="61">
        <f t="shared" si="13"/>
        <v>0</v>
      </c>
      <c r="AJ167" s="29">
        <v>0</v>
      </c>
      <c r="AK167" s="29">
        <v>0</v>
      </c>
      <c r="AL167" s="29">
        <v>0</v>
      </c>
      <c r="AM167" s="29">
        <v>0</v>
      </c>
      <c r="AN167" s="29">
        <v>0</v>
      </c>
      <c r="AO167" s="29">
        <v>2.7129E-2</v>
      </c>
      <c r="AP167" s="29">
        <v>2.7129E-2</v>
      </c>
      <c r="AQ167" s="29">
        <v>0</v>
      </c>
      <c r="AR167" s="29">
        <v>0</v>
      </c>
      <c r="AS167" s="29">
        <v>0</v>
      </c>
      <c r="AT167" s="29">
        <v>0</v>
      </c>
      <c r="AU167" s="29">
        <v>0</v>
      </c>
      <c r="AV167" s="29">
        <v>0</v>
      </c>
      <c r="AW167" s="29">
        <v>0</v>
      </c>
      <c r="AX167" s="29">
        <v>0</v>
      </c>
      <c r="AY167" s="29">
        <v>0</v>
      </c>
      <c r="AZ167" s="29">
        <v>0</v>
      </c>
      <c r="BA167" s="29">
        <v>0</v>
      </c>
      <c r="BB167" s="29">
        <v>0</v>
      </c>
      <c r="BC167" s="29">
        <v>0</v>
      </c>
    </row>
    <row r="168" spans="1:55" x14ac:dyDescent="0.25">
      <c r="A168" s="36" t="s">
        <v>139</v>
      </c>
      <c r="B168" s="40" t="s">
        <v>399</v>
      </c>
      <c r="C168" s="51" t="s">
        <v>400</v>
      </c>
      <c r="D168" s="29">
        <v>2.7660680882399995</v>
      </c>
      <c r="E168" s="29">
        <f t="shared" si="16"/>
        <v>0.18382310139341415</v>
      </c>
      <c r="F168" s="29">
        <f t="shared" si="16"/>
        <v>4.3930427999999994E-2</v>
      </c>
      <c r="G168" s="29">
        <f t="shared" si="16"/>
        <v>0</v>
      </c>
      <c r="H168" s="29">
        <f t="shared" si="14"/>
        <v>0.13989267339341416</v>
      </c>
      <c r="I168" s="29">
        <f t="shared" si="17"/>
        <v>0</v>
      </c>
      <c r="J168" s="61">
        <f t="shared" si="18"/>
        <v>4.0152E-2</v>
      </c>
      <c r="K168" s="61">
        <v>4.0152E-2</v>
      </c>
      <c r="L168" s="61">
        <v>0</v>
      </c>
      <c r="M168" s="61">
        <v>0</v>
      </c>
      <c r="N168" s="61">
        <v>0</v>
      </c>
      <c r="O168" s="61">
        <f t="shared" si="19"/>
        <v>0.14367110139341416</v>
      </c>
      <c r="P168" s="61">
        <v>3.7784279999999947E-3</v>
      </c>
      <c r="Q168" s="61">
        <v>0</v>
      </c>
      <c r="R168" s="61">
        <v>0.13989267339341416</v>
      </c>
      <c r="S168" s="61">
        <v>0</v>
      </c>
      <c r="T168" s="29">
        <v>0</v>
      </c>
      <c r="U168" s="29">
        <v>0</v>
      </c>
      <c r="V168" s="29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2.3050567401999995</v>
      </c>
      <c r="AE168" s="61">
        <f t="shared" si="20"/>
        <v>4.0960000000000003E-2</v>
      </c>
      <c r="AF168" s="61">
        <f t="shared" si="20"/>
        <v>4.0960000000000003E-2</v>
      </c>
      <c r="AG168" s="61">
        <f t="shared" si="20"/>
        <v>0</v>
      </c>
      <c r="AH168" s="61">
        <f t="shared" si="15"/>
        <v>0</v>
      </c>
      <c r="AI168" s="61">
        <f t="shared" si="13"/>
        <v>0</v>
      </c>
      <c r="AJ168" s="29">
        <v>0</v>
      </c>
      <c r="AK168" s="29">
        <v>0</v>
      </c>
      <c r="AL168" s="29">
        <v>0</v>
      </c>
      <c r="AM168" s="29">
        <v>0</v>
      </c>
      <c r="AN168" s="29">
        <v>0</v>
      </c>
      <c r="AO168" s="29">
        <v>4.0960000000000003E-2</v>
      </c>
      <c r="AP168" s="29">
        <v>4.0960000000000003E-2</v>
      </c>
      <c r="AQ168" s="29">
        <v>0</v>
      </c>
      <c r="AR168" s="29">
        <v>0</v>
      </c>
      <c r="AS168" s="29">
        <v>0</v>
      </c>
      <c r="AT168" s="29">
        <v>0</v>
      </c>
      <c r="AU168" s="29">
        <v>0</v>
      </c>
      <c r="AV168" s="29">
        <v>0</v>
      </c>
      <c r="AW168" s="29">
        <v>0</v>
      </c>
      <c r="AX168" s="29">
        <v>0</v>
      </c>
      <c r="AY168" s="29">
        <v>0</v>
      </c>
      <c r="AZ168" s="29">
        <v>0</v>
      </c>
      <c r="BA168" s="29">
        <v>0</v>
      </c>
      <c r="BB168" s="29">
        <v>0</v>
      </c>
      <c r="BC168" s="29">
        <v>0</v>
      </c>
    </row>
    <row r="169" spans="1:55" x14ac:dyDescent="0.25">
      <c r="A169" s="36" t="s">
        <v>139</v>
      </c>
      <c r="B169" s="40" t="s">
        <v>401</v>
      </c>
      <c r="C169" s="51" t="s">
        <v>402</v>
      </c>
      <c r="D169" s="29">
        <v>2.52745208772</v>
      </c>
      <c r="E169" s="29">
        <f t="shared" si="16"/>
        <v>0.12655127111638803</v>
      </c>
      <c r="F169" s="29">
        <f t="shared" si="16"/>
        <v>1.3788407999999999E-2</v>
      </c>
      <c r="G169" s="29">
        <f t="shared" si="16"/>
        <v>0</v>
      </c>
      <c r="H169" s="29">
        <f t="shared" si="14"/>
        <v>0.11276286311638803</v>
      </c>
      <c r="I169" s="29">
        <f t="shared" si="17"/>
        <v>0</v>
      </c>
      <c r="J169" s="61">
        <f t="shared" si="18"/>
        <v>9.5999999999999992E-3</v>
      </c>
      <c r="K169" s="61">
        <v>9.5999999999999992E-3</v>
      </c>
      <c r="L169" s="61">
        <v>0</v>
      </c>
      <c r="M169" s="61">
        <v>0</v>
      </c>
      <c r="N169" s="61">
        <v>0</v>
      </c>
      <c r="O169" s="61">
        <f t="shared" si="19"/>
        <v>0.11695127111638803</v>
      </c>
      <c r="P169" s="61">
        <v>4.1884079999999994E-3</v>
      </c>
      <c r="Q169" s="61">
        <v>0</v>
      </c>
      <c r="R169" s="61">
        <v>0.11276286311638803</v>
      </c>
      <c r="S169" s="61">
        <v>0</v>
      </c>
      <c r="T169" s="29">
        <v>0</v>
      </c>
      <c r="U169" s="29">
        <v>0</v>
      </c>
      <c r="V169" s="29">
        <v>0</v>
      </c>
      <c r="W169" s="29">
        <v>0</v>
      </c>
      <c r="X169" s="29">
        <v>0</v>
      </c>
      <c r="Y169" s="29">
        <v>0</v>
      </c>
      <c r="Z169" s="29">
        <v>0</v>
      </c>
      <c r="AA169" s="29">
        <v>0</v>
      </c>
      <c r="AB169" s="29">
        <v>0</v>
      </c>
      <c r="AC169" s="29">
        <v>0</v>
      </c>
      <c r="AD169" s="29">
        <v>2.1062100731000002</v>
      </c>
      <c r="AE169" s="61">
        <f t="shared" si="20"/>
        <v>8.0000000000000002E-3</v>
      </c>
      <c r="AF169" s="61">
        <f t="shared" si="20"/>
        <v>8.0000000000000002E-3</v>
      </c>
      <c r="AG169" s="61">
        <f t="shared" si="20"/>
        <v>0</v>
      </c>
      <c r="AH169" s="61">
        <f t="shared" si="15"/>
        <v>0</v>
      </c>
      <c r="AI169" s="61">
        <f t="shared" si="13"/>
        <v>0</v>
      </c>
      <c r="AJ169" s="29">
        <v>0</v>
      </c>
      <c r="AK169" s="29">
        <v>0</v>
      </c>
      <c r="AL169" s="29">
        <v>0</v>
      </c>
      <c r="AM169" s="29">
        <v>0</v>
      </c>
      <c r="AN169" s="29">
        <v>0</v>
      </c>
      <c r="AO169" s="29">
        <v>8.0000000000000002E-3</v>
      </c>
      <c r="AP169" s="29">
        <v>8.0000000000000002E-3</v>
      </c>
      <c r="AQ169" s="29">
        <v>0</v>
      </c>
      <c r="AR169" s="29">
        <v>0</v>
      </c>
      <c r="AS169" s="29">
        <v>0</v>
      </c>
      <c r="AT169" s="29">
        <v>0</v>
      </c>
      <c r="AU169" s="29">
        <v>0</v>
      </c>
      <c r="AV169" s="29">
        <v>0</v>
      </c>
      <c r="AW169" s="29">
        <v>0</v>
      </c>
      <c r="AX169" s="29">
        <v>0</v>
      </c>
      <c r="AY169" s="29">
        <v>0</v>
      </c>
      <c r="AZ169" s="29">
        <v>0</v>
      </c>
      <c r="BA169" s="29">
        <v>0</v>
      </c>
      <c r="BB169" s="29">
        <v>0</v>
      </c>
      <c r="BC169" s="29">
        <v>0</v>
      </c>
    </row>
    <row r="170" spans="1:55" x14ac:dyDescent="0.25">
      <c r="A170" s="36" t="s">
        <v>139</v>
      </c>
      <c r="B170" s="40" t="s">
        <v>141</v>
      </c>
      <c r="C170" s="51" t="s">
        <v>142</v>
      </c>
      <c r="D170" s="29">
        <v>9.5034804599999987</v>
      </c>
      <c r="E170" s="29">
        <f t="shared" si="16"/>
        <v>1.1223407598360133</v>
      </c>
      <c r="F170" s="29">
        <f t="shared" si="16"/>
        <v>0</v>
      </c>
      <c r="G170" s="29">
        <f t="shared" si="16"/>
        <v>0</v>
      </c>
      <c r="H170" s="29">
        <f t="shared" si="14"/>
        <v>1.1223407598360133</v>
      </c>
      <c r="I170" s="29">
        <f t="shared" si="17"/>
        <v>0</v>
      </c>
      <c r="J170" s="61">
        <f t="shared" si="18"/>
        <v>0.248750004</v>
      </c>
      <c r="K170" s="61">
        <v>0.248750004</v>
      </c>
      <c r="L170" s="61">
        <v>0</v>
      </c>
      <c r="M170" s="61">
        <v>0</v>
      </c>
      <c r="N170" s="61">
        <v>0</v>
      </c>
      <c r="O170" s="61">
        <f t="shared" si="19"/>
        <v>0.87359075583601331</v>
      </c>
      <c r="P170" s="61">
        <v>-0.248750004</v>
      </c>
      <c r="Q170" s="61">
        <v>0</v>
      </c>
      <c r="R170" s="61">
        <v>1.1223407598360133</v>
      </c>
      <c r="S170" s="61">
        <v>0</v>
      </c>
      <c r="T170" s="29">
        <v>0</v>
      </c>
      <c r="U170" s="29">
        <v>0</v>
      </c>
      <c r="V170" s="29">
        <v>0</v>
      </c>
      <c r="W170" s="29">
        <v>0</v>
      </c>
      <c r="X170" s="29">
        <v>0</v>
      </c>
      <c r="Y170" s="29">
        <v>0</v>
      </c>
      <c r="Z170" s="29">
        <v>0</v>
      </c>
      <c r="AA170" s="29">
        <v>0</v>
      </c>
      <c r="AB170" s="29">
        <v>0</v>
      </c>
      <c r="AC170" s="29">
        <v>0</v>
      </c>
      <c r="AD170" s="29">
        <v>7.9195670499999995</v>
      </c>
      <c r="AE170" s="61">
        <f t="shared" si="20"/>
        <v>0.20729167000000001</v>
      </c>
      <c r="AF170" s="61">
        <f t="shared" si="20"/>
        <v>0.20729167000000001</v>
      </c>
      <c r="AG170" s="61">
        <f t="shared" si="20"/>
        <v>0</v>
      </c>
      <c r="AH170" s="61">
        <f t="shared" si="15"/>
        <v>0</v>
      </c>
      <c r="AI170" s="61">
        <f t="shared" si="13"/>
        <v>0</v>
      </c>
      <c r="AJ170" s="29">
        <v>0</v>
      </c>
      <c r="AK170" s="29">
        <v>0</v>
      </c>
      <c r="AL170" s="29">
        <v>0</v>
      </c>
      <c r="AM170" s="29">
        <v>0</v>
      </c>
      <c r="AN170" s="29">
        <v>0</v>
      </c>
      <c r="AO170" s="29">
        <v>0.20729167000000001</v>
      </c>
      <c r="AP170" s="29">
        <v>0.20729167000000001</v>
      </c>
      <c r="AQ170" s="29">
        <v>0</v>
      </c>
      <c r="AR170" s="29">
        <v>0</v>
      </c>
      <c r="AS170" s="29">
        <v>0</v>
      </c>
      <c r="AT170" s="29">
        <v>0</v>
      </c>
      <c r="AU170" s="29">
        <v>0</v>
      </c>
      <c r="AV170" s="29">
        <v>0</v>
      </c>
      <c r="AW170" s="29">
        <v>0</v>
      </c>
      <c r="AX170" s="29">
        <v>0</v>
      </c>
      <c r="AY170" s="29">
        <v>0</v>
      </c>
      <c r="AZ170" s="29">
        <v>0</v>
      </c>
      <c r="BA170" s="29">
        <v>0</v>
      </c>
      <c r="BB170" s="29">
        <v>0</v>
      </c>
      <c r="BC170" s="29">
        <v>0</v>
      </c>
    </row>
    <row r="171" spans="1:55" x14ac:dyDescent="0.25">
      <c r="A171" s="36" t="s">
        <v>139</v>
      </c>
      <c r="B171" s="40" t="s">
        <v>143</v>
      </c>
      <c r="C171" s="51" t="s">
        <v>144</v>
      </c>
      <c r="D171" s="29">
        <v>2.38796016</v>
      </c>
      <c r="E171" s="29">
        <f t="shared" si="16"/>
        <v>0.38184512364292206</v>
      </c>
      <c r="F171" s="29">
        <f t="shared" si="16"/>
        <v>0.17579336400000004</v>
      </c>
      <c r="G171" s="29">
        <f t="shared" si="16"/>
        <v>0</v>
      </c>
      <c r="H171" s="29">
        <f t="shared" si="14"/>
        <v>0.20605175964292202</v>
      </c>
      <c r="I171" s="29">
        <f t="shared" si="17"/>
        <v>0</v>
      </c>
      <c r="J171" s="61">
        <f t="shared" si="18"/>
        <v>0.169149996</v>
      </c>
      <c r="K171" s="61">
        <v>0.169149996</v>
      </c>
      <c r="L171" s="61">
        <v>0</v>
      </c>
      <c r="M171" s="61">
        <v>0</v>
      </c>
      <c r="N171" s="61">
        <v>0</v>
      </c>
      <c r="O171" s="61">
        <f t="shared" si="19"/>
        <v>0.21269512764292206</v>
      </c>
      <c r="P171" s="61">
        <v>6.6433680000000271E-3</v>
      </c>
      <c r="Q171" s="61">
        <v>0</v>
      </c>
      <c r="R171" s="61">
        <v>0.20605175964292202</v>
      </c>
      <c r="S171" s="61">
        <v>0</v>
      </c>
      <c r="T171" s="29">
        <v>0</v>
      </c>
      <c r="U171" s="29">
        <v>0</v>
      </c>
      <c r="V171" s="29">
        <v>0</v>
      </c>
      <c r="W171" s="29">
        <v>0</v>
      </c>
      <c r="X171" s="29">
        <v>0</v>
      </c>
      <c r="Y171" s="29">
        <v>0</v>
      </c>
      <c r="Z171" s="29">
        <v>0</v>
      </c>
      <c r="AA171" s="29">
        <v>0</v>
      </c>
      <c r="AB171" s="29">
        <v>0</v>
      </c>
      <c r="AC171" s="29">
        <v>0</v>
      </c>
      <c r="AD171" s="29">
        <v>1.9899668000000001</v>
      </c>
      <c r="AE171" s="61">
        <f t="shared" si="20"/>
        <v>0.14395833</v>
      </c>
      <c r="AF171" s="61">
        <f t="shared" si="20"/>
        <v>0.14395833</v>
      </c>
      <c r="AG171" s="61">
        <f t="shared" si="20"/>
        <v>0</v>
      </c>
      <c r="AH171" s="61">
        <f t="shared" si="15"/>
        <v>0</v>
      </c>
      <c r="AI171" s="61">
        <f t="shared" si="13"/>
        <v>0</v>
      </c>
      <c r="AJ171" s="29">
        <v>0</v>
      </c>
      <c r="AK171" s="29">
        <v>0</v>
      </c>
      <c r="AL171" s="29">
        <v>0</v>
      </c>
      <c r="AM171" s="29">
        <v>0</v>
      </c>
      <c r="AN171" s="29">
        <v>0</v>
      </c>
      <c r="AO171" s="29">
        <v>0.14395833</v>
      </c>
      <c r="AP171" s="29">
        <v>0.14395833</v>
      </c>
      <c r="AQ171" s="29">
        <v>0</v>
      </c>
      <c r="AR171" s="29">
        <v>0</v>
      </c>
      <c r="AS171" s="29">
        <v>0</v>
      </c>
      <c r="AT171" s="29">
        <v>0</v>
      </c>
      <c r="AU171" s="29">
        <v>0</v>
      </c>
      <c r="AV171" s="29">
        <v>0</v>
      </c>
      <c r="AW171" s="29">
        <v>0</v>
      </c>
      <c r="AX171" s="29">
        <v>0</v>
      </c>
      <c r="AY171" s="29">
        <v>0</v>
      </c>
      <c r="AZ171" s="29">
        <v>0</v>
      </c>
      <c r="BA171" s="29">
        <v>0</v>
      </c>
      <c r="BB171" s="29">
        <v>0</v>
      </c>
      <c r="BC171" s="29">
        <v>0</v>
      </c>
    </row>
    <row r="172" spans="1:55" ht="38.25" x14ac:dyDescent="0.25">
      <c r="A172" s="36" t="s">
        <v>139</v>
      </c>
      <c r="B172" s="40" t="s">
        <v>403</v>
      </c>
      <c r="C172" s="51" t="s">
        <v>404</v>
      </c>
      <c r="D172" s="29">
        <v>7.856618690856001</v>
      </c>
      <c r="E172" s="29">
        <f t="shared" si="16"/>
        <v>4.9142784199999996</v>
      </c>
      <c r="F172" s="29">
        <f t="shared" si="16"/>
        <v>0</v>
      </c>
      <c r="G172" s="29">
        <f t="shared" si="16"/>
        <v>4.9142784199999996</v>
      </c>
      <c r="H172" s="29">
        <f t="shared" si="14"/>
        <v>0</v>
      </c>
      <c r="I172" s="29">
        <f t="shared" si="17"/>
        <v>0</v>
      </c>
      <c r="J172" s="61">
        <f t="shared" si="18"/>
        <v>1.2E-2</v>
      </c>
      <c r="K172" s="61">
        <v>1.2E-2</v>
      </c>
      <c r="L172" s="61">
        <v>0</v>
      </c>
      <c r="M172" s="61">
        <v>0</v>
      </c>
      <c r="N172" s="61">
        <v>0</v>
      </c>
      <c r="O172" s="61">
        <f t="shared" si="19"/>
        <v>4.90227842</v>
      </c>
      <c r="P172" s="61">
        <v>-1.2E-2</v>
      </c>
      <c r="Q172" s="61">
        <v>4.9142784199999996</v>
      </c>
      <c r="R172" s="61">
        <v>0</v>
      </c>
      <c r="S172" s="61">
        <v>0</v>
      </c>
      <c r="T172" s="29">
        <v>0</v>
      </c>
      <c r="U172" s="29">
        <v>0</v>
      </c>
      <c r="V172" s="29">
        <v>0</v>
      </c>
      <c r="W172" s="29">
        <v>0</v>
      </c>
      <c r="X172" s="29">
        <v>0</v>
      </c>
      <c r="Y172" s="29">
        <v>0</v>
      </c>
      <c r="Z172" s="29">
        <v>0</v>
      </c>
      <c r="AA172" s="29">
        <v>0</v>
      </c>
      <c r="AB172" s="29">
        <v>0</v>
      </c>
      <c r="AC172" s="29">
        <v>0</v>
      </c>
      <c r="AD172" s="29">
        <v>6.5471822423800008</v>
      </c>
      <c r="AE172" s="61">
        <f t="shared" si="20"/>
        <v>3.7643320000000001E-2</v>
      </c>
      <c r="AF172" s="61">
        <f t="shared" si="20"/>
        <v>3.7643320000000001E-2</v>
      </c>
      <c r="AG172" s="61">
        <f t="shared" si="20"/>
        <v>0</v>
      </c>
      <c r="AH172" s="61">
        <f t="shared" si="15"/>
        <v>0</v>
      </c>
      <c r="AI172" s="61">
        <f t="shared" si="13"/>
        <v>0</v>
      </c>
      <c r="AJ172" s="29">
        <v>0</v>
      </c>
      <c r="AK172" s="29">
        <v>0</v>
      </c>
      <c r="AL172" s="29">
        <v>0</v>
      </c>
      <c r="AM172" s="29">
        <v>0</v>
      </c>
      <c r="AN172" s="29">
        <v>0</v>
      </c>
      <c r="AO172" s="29">
        <v>3.7643320000000001E-2</v>
      </c>
      <c r="AP172" s="29">
        <v>3.7643320000000001E-2</v>
      </c>
      <c r="AQ172" s="29">
        <v>0</v>
      </c>
      <c r="AR172" s="29">
        <v>0</v>
      </c>
      <c r="AS172" s="29">
        <v>0</v>
      </c>
      <c r="AT172" s="29">
        <v>0</v>
      </c>
      <c r="AU172" s="29">
        <v>0</v>
      </c>
      <c r="AV172" s="29">
        <v>0</v>
      </c>
      <c r="AW172" s="29">
        <v>0</v>
      </c>
      <c r="AX172" s="29">
        <v>0</v>
      </c>
      <c r="AY172" s="29">
        <v>0</v>
      </c>
      <c r="AZ172" s="29">
        <v>0</v>
      </c>
      <c r="BA172" s="29">
        <v>0</v>
      </c>
      <c r="BB172" s="29">
        <v>0</v>
      </c>
      <c r="BC172" s="29">
        <v>0</v>
      </c>
    </row>
    <row r="173" spans="1:55" x14ac:dyDescent="0.25">
      <c r="A173" s="36" t="s">
        <v>139</v>
      </c>
      <c r="B173" s="40" t="s">
        <v>405</v>
      </c>
      <c r="C173" s="51" t="s">
        <v>406</v>
      </c>
      <c r="D173" s="29">
        <v>4.2037509016800003</v>
      </c>
      <c r="E173" s="29">
        <f t="shared" si="16"/>
        <v>0.20862587983620987</v>
      </c>
      <c r="F173" s="29">
        <f t="shared" si="16"/>
        <v>1.5525192E-2</v>
      </c>
      <c r="G173" s="29">
        <f t="shared" si="16"/>
        <v>0</v>
      </c>
      <c r="H173" s="29">
        <f t="shared" si="14"/>
        <v>0.19310068783620987</v>
      </c>
      <c r="I173" s="29">
        <f t="shared" si="17"/>
        <v>0</v>
      </c>
      <c r="J173" s="61">
        <f t="shared" si="18"/>
        <v>0</v>
      </c>
      <c r="K173" s="61">
        <v>0</v>
      </c>
      <c r="L173" s="61">
        <v>0</v>
      </c>
      <c r="M173" s="61">
        <v>0</v>
      </c>
      <c r="N173" s="61">
        <v>0</v>
      </c>
      <c r="O173" s="61">
        <f t="shared" si="19"/>
        <v>0.20862587983620987</v>
      </c>
      <c r="P173" s="61">
        <v>1.5525192E-2</v>
      </c>
      <c r="Q173" s="61">
        <v>0</v>
      </c>
      <c r="R173" s="61">
        <v>0.19310068783620987</v>
      </c>
      <c r="S173" s="61">
        <v>0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29">
        <v>3.5031257514000007</v>
      </c>
      <c r="AE173" s="61">
        <f t="shared" si="20"/>
        <v>0</v>
      </c>
      <c r="AF173" s="61">
        <f t="shared" si="20"/>
        <v>0</v>
      </c>
      <c r="AG173" s="61">
        <f t="shared" si="20"/>
        <v>0</v>
      </c>
      <c r="AH173" s="61">
        <f t="shared" si="15"/>
        <v>0</v>
      </c>
      <c r="AI173" s="61">
        <f t="shared" si="13"/>
        <v>0</v>
      </c>
      <c r="AJ173" s="29">
        <v>0</v>
      </c>
      <c r="AK173" s="29">
        <v>0</v>
      </c>
      <c r="AL173" s="29">
        <v>0</v>
      </c>
      <c r="AM173" s="29">
        <v>0</v>
      </c>
      <c r="AN173" s="29">
        <v>0</v>
      </c>
      <c r="AO173" s="29">
        <v>0</v>
      </c>
      <c r="AP173" s="29">
        <v>0</v>
      </c>
      <c r="AQ173" s="29">
        <v>0</v>
      </c>
      <c r="AR173" s="29">
        <v>0</v>
      </c>
      <c r="AS173" s="29">
        <v>0</v>
      </c>
      <c r="AT173" s="29">
        <v>0</v>
      </c>
      <c r="AU173" s="29">
        <v>0</v>
      </c>
      <c r="AV173" s="29">
        <v>0</v>
      </c>
      <c r="AW173" s="29">
        <v>0</v>
      </c>
      <c r="AX173" s="29">
        <v>0</v>
      </c>
      <c r="AY173" s="29">
        <v>0</v>
      </c>
      <c r="AZ173" s="29">
        <v>0</v>
      </c>
      <c r="BA173" s="29">
        <v>0</v>
      </c>
      <c r="BB173" s="29">
        <v>0</v>
      </c>
      <c r="BC173" s="29">
        <v>0</v>
      </c>
    </row>
    <row r="174" spans="1:55" x14ac:dyDescent="0.25">
      <c r="A174" s="36" t="s">
        <v>139</v>
      </c>
      <c r="B174" s="40" t="s">
        <v>407</v>
      </c>
      <c r="C174" s="51" t="s">
        <v>408</v>
      </c>
      <c r="D174" s="29">
        <v>2.8764952200000002</v>
      </c>
      <c r="E174" s="29">
        <f t="shared" si="16"/>
        <v>0.55479328649216875</v>
      </c>
      <c r="F174" s="29">
        <f t="shared" si="16"/>
        <v>1.4404475999999999E-2</v>
      </c>
      <c r="G174" s="29">
        <f t="shared" si="16"/>
        <v>0.40725253199999994</v>
      </c>
      <c r="H174" s="29">
        <f t="shared" si="14"/>
        <v>0.13313627849216869</v>
      </c>
      <c r="I174" s="29">
        <f t="shared" si="17"/>
        <v>0</v>
      </c>
      <c r="J174" s="61">
        <f t="shared" si="18"/>
        <v>9.5999999999999992E-3</v>
      </c>
      <c r="K174" s="61">
        <v>9.5999999999999992E-3</v>
      </c>
      <c r="L174" s="61">
        <v>0</v>
      </c>
      <c r="M174" s="61">
        <v>0</v>
      </c>
      <c r="N174" s="61">
        <v>0</v>
      </c>
      <c r="O174" s="61">
        <f t="shared" si="19"/>
        <v>0.54519328649216869</v>
      </c>
      <c r="P174" s="61">
        <v>4.8044760000000002E-3</v>
      </c>
      <c r="Q174" s="61">
        <v>0.40725253199999994</v>
      </c>
      <c r="R174" s="61">
        <v>0.13313627849216869</v>
      </c>
      <c r="S174" s="61">
        <v>0</v>
      </c>
      <c r="T174" s="29">
        <v>0</v>
      </c>
      <c r="U174" s="29">
        <v>0</v>
      </c>
      <c r="V174" s="29">
        <v>0</v>
      </c>
      <c r="W174" s="29">
        <v>0</v>
      </c>
      <c r="X174" s="29">
        <v>0</v>
      </c>
      <c r="Y174" s="29">
        <v>0</v>
      </c>
      <c r="Z174" s="29">
        <v>0</v>
      </c>
      <c r="AA174" s="29">
        <v>0</v>
      </c>
      <c r="AB174" s="29">
        <v>0</v>
      </c>
      <c r="AC174" s="29">
        <v>0</v>
      </c>
      <c r="AD174" s="29">
        <v>2.3970793500000003</v>
      </c>
      <c r="AE174" s="61">
        <f t="shared" si="20"/>
        <v>8.0000000000000002E-3</v>
      </c>
      <c r="AF174" s="61">
        <f t="shared" si="20"/>
        <v>8.0000000000000002E-3</v>
      </c>
      <c r="AG174" s="61">
        <f t="shared" si="20"/>
        <v>0</v>
      </c>
      <c r="AH174" s="61">
        <f t="shared" si="15"/>
        <v>0</v>
      </c>
      <c r="AI174" s="61">
        <f t="shared" si="13"/>
        <v>0</v>
      </c>
      <c r="AJ174" s="29">
        <v>0</v>
      </c>
      <c r="AK174" s="29">
        <v>0</v>
      </c>
      <c r="AL174" s="29">
        <v>0</v>
      </c>
      <c r="AM174" s="29">
        <v>0</v>
      </c>
      <c r="AN174" s="29">
        <v>0</v>
      </c>
      <c r="AO174" s="29">
        <v>8.0000000000000002E-3</v>
      </c>
      <c r="AP174" s="29">
        <v>8.0000000000000002E-3</v>
      </c>
      <c r="AQ174" s="29">
        <v>0</v>
      </c>
      <c r="AR174" s="29">
        <v>0</v>
      </c>
      <c r="AS174" s="29">
        <v>0</v>
      </c>
      <c r="AT174" s="29">
        <v>0</v>
      </c>
      <c r="AU174" s="29">
        <v>0</v>
      </c>
      <c r="AV174" s="29">
        <v>0</v>
      </c>
      <c r="AW174" s="29">
        <v>0</v>
      </c>
      <c r="AX174" s="29">
        <v>0</v>
      </c>
      <c r="AY174" s="29">
        <v>0</v>
      </c>
      <c r="AZ174" s="29">
        <v>0</v>
      </c>
      <c r="BA174" s="29">
        <v>0</v>
      </c>
      <c r="BB174" s="29">
        <v>0</v>
      </c>
      <c r="BC174" s="29">
        <v>0</v>
      </c>
    </row>
    <row r="175" spans="1:55" x14ac:dyDescent="0.25">
      <c r="A175" s="36" t="s">
        <v>139</v>
      </c>
      <c r="B175" s="40" t="s">
        <v>409</v>
      </c>
      <c r="C175" s="51" t="s">
        <v>410</v>
      </c>
      <c r="D175" s="29">
        <v>7.1198202038399989</v>
      </c>
      <c r="E175" s="29">
        <f t="shared" si="16"/>
        <v>0.92078959080208711</v>
      </c>
      <c r="F175" s="29">
        <f t="shared" si="16"/>
        <v>2.1554687999996991E-3</v>
      </c>
      <c r="G175" s="29">
        <f t="shared" si="16"/>
        <v>0</v>
      </c>
      <c r="H175" s="29">
        <f t="shared" si="14"/>
        <v>0.91863412200208749</v>
      </c>
      <c r="I175" s="29">
        <f t="shared" si="17"/>
        <v>0</v>
      </c>
      <c r="J175" s="61">
        <f t="shared" si="18"/>
        <v>5.5121999999999992E-3</v>
      </c>
      <c r="K175" s="61">
        <v>5.5121999999999992E-3</v>
      </c>
      <c r="L175" s="61">
        <v>0</v>
      </c>
      <c r="M175" s="61">
        <v>0</v>
      </c>
      <c r="N175" s="61">
        <v>0</v>
      </c>
      <c r="O175" s="61">
        <f t="shared" si="19"/>
        <v>0.91527739080208714</v>
      </c>
      <c r="P175" s="61">
        <v>-3.3567312000003001E-3</v>
      </c>
      <c r="Q175" s="61">
        <v>0</v>
      </c>
      <c r="R175" s="61">
        <v>0.91863412200208749</v>
      </c>
      <c r="S175" s="61">
        <v>0</v>
      </c>
      <c r="T175" s="29">
        <v>0</v>
      </c>
      <c r="U175" s="29">
        <v>0</v>
      </c>
      <c r="V175" s="29">
        <v>0</v>
      </c>
      <c r="W175" s="29">
        <v>0</v>
      </c>
      <c r="X175" s="29">
        <v>0</v>
      </c>
      <c r="Y175" s="29">
        <v>0</v>
      </c>
      <c r="Z175" s="29">
        <v>0</v>
      </c>
      <c r="AA175" s="29">
        <v>0</v>
      </c>
      <c r="AB175" s="29">
        <v>0</v>
      </c>
      <c r="AC175" s="29">
        <v>0</v>
      </c>
      <c r="AD175" s="29">
        <v>5.9331835031999995</v>
      </c>
      <c r="AE175" s="61">
        <f t="shared" si="20"/>
        <v>9.0608070000000013E-2</v>
      </c>
      <c r="AF175" s="61">
        <f t="shared" si="20"/>
        <v>1.20935E-2</v>
      </c>
      <c r="AG175" s="61">
        <f t="shared" si="20"/>
        <v>7.8514570000000006E-2</v>
      </c>
      <c r="AH175" s="61">
        <f t="shared" si="15"/>
        <v>0</v>
      </c>
      <c r="AI175" s="61">
        <f t="shared" si="13"/>
        <v>0</v>
      </c>
      <c r="AJ175" s="29">
        <v>0</v>
      </c>
      <c r="AK175" s="29">
        <v>0</v>
      </c>
      <c r="AL175" s="29">
        <v>0</v>
      </c>
      <c r="AM175" s="29">
        <v>0</v>
      </c>
      <c r="AN175" s="29">
        <v>0</v>
      </c>
      <c r="AO175" s="29">
        <v>9.0608070000000013E-2</v>
      </c>
      <c r="AP175" s="29">
        <v>1.20935E-2</v>
      </c>
      <c r="AQ175" s="29">
        <v>7.8514570000000006E-2</v>
      </c>
      <c r="AR175" s="29">
        <v>0</v>
      </c>
      <c r="AS175" s="29">
        <v>0</v>
      </c>
      <c r="AT175" s="29">
        <v>0</v>
      </c>
      <c r="AU175" s="29">
        <v>0</v>
      </c>
      <c r="AV175" s="29">
        <v>0</v>
      </c>
      <c r="AW175" s="29">
        <v>0</v>
      </c>
      <c r="AX175" s="29">
        <v>0</v>
      </c>
      <c r="AY175" s="29">
        <v>0</v>
      </c>
      <c r="AZ175" s="29">
        <v>0</v>
      </c>
      <c r="BA175" s="29">
        <v>0</v>
      </c>
      <c r="BB175" s="29">
        <v>0</v>
      </c>
      <c r="BC175" s="29">
        <v>0</v>
      </c>
    </row>
    <row r="176" spans="1:55" x14ac:dyDescent="0.25">
      <c r="A176" s="36" t="s">
        <v>139</v>
      </c>
      <c r="B176" s="40" t="s">
        <v>411</v>
      </c>
      <c r="C176" s="51" t="s">
        <v>412</v>
      </c>
      <c r="D176" s="29">
        <v>0.98353353011999989</v>
      </c>
      <c r="E176" s="29">
        <f t="shared" si="16"/>
        <v>0.21550416022676397</v>
      </c>
      <c r="F176" s="29">
        <f t="shared" si="16"/>
        <v>0</v>
      </c>
      <c r="G176" s="29">
        <f t="shared" si="16"/>
        <v>0</v>
      </c>
      <c r="H176" s="29">
        <f t="shared" si="14"/>
        <v>0.21550416022676397</v>
      </c>
      <c r="I176" s="29">
        <f t="shared" si="17"/>
        <v>0</v>
      </c>
      <c r="J176" s="61">
        <f t="shared" si="18"/>
        <v>0</v>
      </c>
      <c r="K176" s="61">
        <v>0</v>
      </c>
      <c r="L176" s="61">
        <v>0</v>
      </c>
      <c r="M176" s="61">
        <v>0</v>
      </c>
      <c r="N176" s="61">
        <v>0</v>
      </c>
      <c r="O176" s="61">
        <f t="shared" si="19"/>
        <v>0.21550416022676397</v>
      </c>
      <c r="P176" s="61">
        <v>0</v>
      </c>
      <c r="Q176" s="61">
        <v>0</v>
      </c>
      <c r="R176" s="61">
        <v>0.21550416022676397</v>
      </c>
      <c r="S176" s="61">
        <v>0</v>
      </c>
      <c r="T176" s="29">
        <v>0</v>
      </c>
      <c r="U176" s="29">
        <v>0</v>
      </c>
      <c r="V176" s="29">
        <v>0</v>
      </c>
      <c r="W176" s="29">
        <v>0</v>
      </c>
      <c r="X176" s="29">
        <v>0</v>
      </c>
      <c r="Y176" s="29">
        <v>0</v>
      </c>
      <c r="Z176" s="29">
        <v>0</v>
      </c>
      <c r="AA176" s="29">
        <v>0</v>
      </c>
      <c r="AB176" s="29">
        <v>0</v>
      </c>
      <c r="AC176" s="29">
        <v>0</v>
      </c>
      <c r="AD176" s="29">
        <v>0.81961127509999998</v>
      </c>
      <c r="AE176" s="61">
        <f t="shared" si="20"/>
        <v>0</v>
      </c>
      <c r="AF176" s="61">
        <f t="shared" si="20"/>
        <v>0</v>
      </c>
      <c r="AG176" s="61">
        <f t="shared" si="20"/>
        <v>0</v>
      </c>
      <c r="AH176" s="61">
        <f t="shared" si="15"/>
        <v>0</v>
      </c>
      <c r="AI176" s="61">
        <f t="shared" si="13"/>
        <v>0</v>
      </c>
      <c r="AJ176" s="29">
        <v>0</v>
      </c>
      <c r="AK176" s="29">
        <v>0</v>
      </c>
      <c r="AL176" s="29">
        <v>0</v>
      </c>
      <c r="AM176" s="29">
        <v>0</v>
      </c>
      <c r="AN176" s="29">
        <v>0</v>
      </c>
      <c r="AO176" s="29">
        <v>0</v>
      </c>
      <c r="AP176" s="29">
        <v>0</v>
      </c>
      <c r="AQ176" s="29">
        <v>0</v>
      </c>
      <c r="AR176" s="29">
        <v>0</v>
      </c>
      <c r="AS176" s="29">
        <v>0</v>
      </c>
      <c r="AT176" s="29">
        <v>0</v>
      </c>
      <c r="AU176" s="29">
        <v>0</v>
      </c>
      <c r="AV176" s="29">
        <v>0</v>
      </c>
      <c r="AW176" s="29">
        <v>0</v>
      </c>
      <c r="AX176" s="29">
        <v>0</v>
      </c>
      <c r="AY176" s="29">
        <v>0</v>
      </c>
      <c r="AZ176" s="29">
        <v>0</v>
      </c>
      <c r="BA176" s="29">
        <v>0</v>
      </c>
      <c r="BB176" s="29">
        <v>0</v>
      </c>
      <c r="BC176" s="29">
        <v>0</v>
      </c>
    </row>
    <row r="177" spans="1:55" x14ac:dyDescent="0.25">
      <c r="A177" s="36" t="s">
        <v>139</v>
      </c>
      <c r="B177" s="40" t="s">
        <v>145</v>
      </c>
      <c r="C177" s="50" t="s">
        <v>146</v>
      </c>
      <c r="D177" s="29">
        <v>3.4176457899999999</v>
      </c>
      <c r="E177" s="29">
        <f t="shared" si="16"/>
        <v>0.23004494945476395</v>
      </c>
      <c r="F177" s="29">
        <f t="shared" si="16"/>
        <v>0</v>
      </c>
      <c r="G177" s="29">
        <f t="shared" si="16"/>
        <v>0</v>
      </c>
      <c r="H177" s="29">
        <f t="shared" si="14"/>
        <v>0.23004494945476395</v>
      </c>
      <c r="I177" s="29">
        <f t="shared" si="17"/>
        <v>0</v>
      </c>
      <c r="J177" s="61">
        <f t="shared" si="18"/>
        <v>0.17909999999999998</v>
      </c>
      <c r="K177" s="61">
        <v>0.17909999999999998</v>
      </c>
      <c r="L177" s="61">
        <v>0</v>
      </c>
      <c r="M177" s="61">
        <v>0</v>
      </c>
      <c r="N177" s="61">
        <v>0</v>
      </c>
      <c r="O177" s="61">
        <f t="shared" si="19"/>
        <v>5.0944949454763966E-2</v>
      </c>
      <c r="P177" s="61">
        <v>-0.17909999999999998</v>
      </c>
      <c r="Q177" s="61">
        <v>0</v>
      </c>
      <c r="R177" s="61">
        <v>0.23004494945476395</v>
      </c>
      <c r="S177" s="61">
        <v>0</v>
      </c>
      <c r="T177" s="29">
        <v>0</v>
      </c>
      <c r="U177" s="29">
        <v>0</v>
      </c>
      <c r="V177" s="29">
        <v>0</v>
      </c>
      <c r="W177" s="29">
        <v>0</v>
      </c>
      <c r="X177" s="29">
        <v>0</v>
      </c>
      <c r="Y177" s="29">
        <v>0</v>
      </c>
      <c r="Z177" s="29">
        <v>0</v>
      </c>
      <c r="AA177" s="29">
        <v>0</v>
      </c>
      <c r="AB177" s="29">
        <v>0</v>
      </c>
      <c r="AC177" s="29">
        <v>0</v>
      </c>
      <c r="AD177" s="29">
        <v>2.8480381583333334</v>
      </c>
      <c r="AE177" s="61">
        <f t="shared" si="20"/>
        <v>0.14924999999999999</v>
      </c>
      <c r="AF177" s="61">
        <f t="shared" si="20"/>
        <v>0.14924999999999999</v>
      </c>
      <c r="AG177" s="61">
        <f t="shared" si="20"/>
        <v>0</v>
      </c>
      <c r="AH177" s="61">
        <f t="shared" si="15"/>
        <v>0</v>
      </c>
      <c r="AI177" s="61">
        <f t="shared" si="13"/>
        <v>0</v>
      </c>
      <c r="AJ177" s="29">
        <v>0</v>
      </c>
      <c r="AK177" s="29">
        <v>0</v>
      </c>
      <c r="AL177" s="29">
        <v>0</v>
      </c>
      <c r="AM177" s="29">
        <v>0</v>
      </c>
      <c r="AN177" s="29">
        <v>0</v>
      </c>
      <c r="AO177" s="29">
        <v>0.14924999999999999</v>
      </c>
      <c r="AP177" s="29">
        <v>0.14924999999999999</v>
      </c>
      <c r="AQ177" s="29">
        <v>0</v>
      </c>
      <c r="AR177" s="29">
        <v>0</v>
      </c>
      <c r="AS177" s="29">
        <v>0</v>
      </c>
      <c r="AT177" s="29">
        <v>0</v>
      </c>
      <c r="AU177" s="29">
        <v>0</v>
      </c>
      <c r="AV177" s="29">
        <v>0</v>
      </c>
      <c r="AW177" s="29">
        <v>0</v>
      </c>
      <c r="AX177" s="29">
        <v>0</v>
      </c>
      <c r="AY177" s="29">
        <v>0</v>
      </c>
      <c r="AZ177" s="29">
        <v>0</v>
      </c>
      <c r="BA177" s="29">
        <v>0</v>
      </c>
      <c r="BB177" s="29">
        <v>0</v>
      </c>
      <c r="BC177" s="29">
        <v>0</v>
      </c>
    </row>
    <row r="178" spans="1:55" x14ac:dyDescent="0.25">
      <c r="A178" s="36" t="s">
        <v>139</v>
      </c>
      <c r="B178" s="40" t="s">
        <v>147</v>
      </c>
      <c r="C178" s="50" t="s">
        <v>148</v>
      </c>
      <c r="D178" s="29">
        <v>5.2411101600000007</v>
      </c>
      <c r="E178" s="29">
        <f t="shared" si="16"/>
        <v>0.57946049732258564</v>
      </c>
      <c r="F178" s="29">
        <f t="shared" si="16"/>
        <v>8.2501199999999997E-3</v>
      </c>
      <c r="G178" s="29">
        <f t="shared" si="16"/>
        <v>0</v>
      </c>
      <c r="H178" s="29">
        <f t="shared" si="14"/>
        <v>0.57121037732258562</v>
      </c>
      <c r="I178" s="29">
        <f t="shared" si="17"/>
        <v>0</v>
      </c>
      <c r="J178" s="61">
        <f t="shared" si="18"/>
        <v>0</v>
      </c>
      <c r="K178" s="61">
        <v>0</v>
      </c>
      <c r="L178" s="61">
        <v>0</v>
      </c>
      <c r="M178" s="61">
        <v>0</v>
      </c>
      <c r="N178" s="61">
        <v>0</v>
      </c>
      <c r="O178" s="61">
        <f t="shared" si="19"/>
        <v>0.57946049732258564</v>
      </c>
      <c r="P178" s="61">
        <v>8.2501199999999997E-3</v>
      </c>
      <c r="Q178" s="61">
        <v>0</v>
      </c>
      <c r="R178" s="61">
        <v>0.57121037732258562</v>
      </c>
      <c r="S178" s="61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9">
        <v>4.3675918000000005</v>
      </c>
      <c r="AE178" s="61">
        <f t="shared" si="20"/>
        <v>3.2442767799999999</v>
      </c>
      <c r="AF178" s="61">
        <f t="shared" si="20"/>
        <v>6.1224199999999999E-3</v>
      </c>
      <c r="AG178" s="61">
        <f t="shared" si="20"/>
        <v>2.4945540899999998</v>
      </c>
      <c r="AH178" s="61">
        <f t="shared" si="15"/>
        <v>0.74360027000000006</v>
      </c>
      <c r="AI178" s="61">
        <f t="shared" si="13"/>
        <v>0</v>
      </c>
      <c r="AJ178" s="29">
        <v>0</v>
      </c>
      <c r="AK178" s="29">
        <v>0</v>
      </c>
      <c r="AL178" s="29">
        <v>0</v>
      </c>
      <c r="AM178" s="29">
        <v>0</v>
      </c>
      <c r="AN178" s="29">
        <v>0</v>
      </c>
      <c r="AO178" s="29">
        <v>3.2442767799999999</v>
      </c>
      <c r="AP178" s="29">
        <v>6.1224199999999999E-3</v>
      </c>
      <c r="AQ178" s="29">
        <v>2.4945540899999998</v>
      </c>
      <c r="AR178" s="29">
        <v>0.74360027000000006</v>
      </c>
      <c r="AS178" s="29">
        <v>0</v>
      </c>
      <c r="AT178" s="29">
        <v>0</v>
      </c>
      <c r="AU178" s="29">
        <v>0</v>
      </c>
      <c r="AV178" s="29">
        <v>0</v>
      </c>
      <c r="AW178" s="29">
        <v>0</v>
      </c>
      <c r="AX178" s="29">
        <v>0</v>
      </c>
      <c r="AY178" s="29">
        <v>0</v>
      </c>
      <c r="AZ178" s="29">
        <v>0</v>
      </c>
      <c r="BA178" s="29">
        <v>0</v>
      </c>
      <c r="BB178" s="29">
        <v>0</v>
      </c>
      <c r="BC178" s="29">
        <v>0</v>
      </c>
    </row>
    <row r="179" spans="1:55" x14ac:dyDescent="0.25">
      <c r="A179" s="36" t="s">
        <v>139</v>
      </c>
      <c r="B179" s="40" t="s">
        <v>413</v>
      </c>
      <c r="C179" s="50" t="s">
        <v>149</v>
      </c>
      <c r="D179" s="29">
        <v>11.717732796000002</v>
      </c>
      <c r="E179" s="29">
        <f t="shared" si="16"/>
        <v>2.1268404557614251</v>
      </c>
      <c r="F179" s="29">
        <f t="shared" si="16"/>
        <v>1.1879315999999997E-2</v>
      </c>
      <c r="G179" s="29">
        <f t="shared" si="16"/>
        <v>0</v>
      </c>
      <c r="H179" s="29">
        <f t="shared" si="14"/>
        <v>2.1149611397614252</v>
      </c>
      <c r="I179" s="29">
        <f t="shared" si="17"/>
        <v>0</v>
      </c>
      <c r="J179" s="61">
        <f t="shared" si="18"/>
        <v>2.4761760000000005E-3</v>
      </c>
      <c r="K179" s="61">
        <v>2.4761760000000005E-3</v>
      </c>
      <c r="L179" s="61">
        <v>0</v>
      </c>
      <c r="M179" s="61">
        <v>0</v>
      </c>
      <c r="N179" s="61">
        <v>0</v>
      </c>
      <c r="O179" s="61">
        <f t="shared" si="19"/>
        <v>2.1243642797614251</v>
      </c>
      <c r="P179" s="61">
        <v>9.4031399999999973E-3</v>
      </c>
      <c r="Q179" s="61">
        <v>0</v>
      </c>
      <c r="R179" s="61">
        <v>2.1149611397614252</v>
      </c>
      <c r="S179" s="61">
        <v>0</v>
      </c>
      <c r="T179" s="29">
        <v>0</v>
      </c>
      <c r="U179" s="29">
        <v>0</v>
      </c>
      <c r="V179" s="29">
        <v>0</v>
      </c>
      <c r="W179" s="29">
        <v>0</v>
      </c>
      <c r="X179" s="29">
        <v>0</v>
      </c>
      <c r="Y179" s="29">
        <v>0</v>
      </c>
      <c r="Z179" s="29">
        <v>0</v>
      </c>
      <c r="AA179" s="29">
        <v>0</v>
      </c>
      <c r="AB179" s="29">
        <v>0</v>
      </c>
      <c r="AC179" s="29">
        <v>0</v>
      </c>
      <c r="AD179" s="29">
        <v>9.7647773300000011</v>
      </c>
      <c r="AE179" s="61">
        <f t="shared" si="20"/>
        <v>8.0578030000000009E-2</v>
      </c>
      <c r="AF179" s="61">
        <f t="shared" si="20"/>
        <v>2.0634800000000003E-3</v>
      </c>
      <c r="AG179" s="61">
        <f t="shared" si="20"/>
        <v>7.8514550000000002E-2</v>
      </c>
      <c r="AH179" s="61">
        <f t="shared" si="15"/>
        <v>0</v>
      </c>
      <c r="AI179" s="61">
        <f t="shared" si="13"/>
        <v>0</v>
      </c>
      <c r="AJ179" s="29">
        <v>0</v>
      </c>
      <c r="AK179" s="29">
        <v>0</v>
      </c>
      <c r="AL179" s="29">
        <v>0</v>
      </c>
      <c r="AM179" s="29">
        <v>0</v>
      </c>
      <c r="AN179" s="29">
        <v>0</v>
      </c>
      <c r="AO179" s="29">
        <v>8.0578030000000009E-2</v>
      </c>
      <c r="AP179" s="29">
        <v>2.0634800000000003E-3</v>
      </c>
      <c r="AQ179" s="29">
        <v>7.8514550000000002E-2</v>
      </c>
      <c r="AR179" s="29">
        <v>0</v>
      </c>
      <c r="AS179" s="29">
        <v>0</v>
      </c>
      <c r="AT179" s="29">
        <v>0</v>
      </c>
      <c r="AU179" s="29">
        <v>0</v>
      </c>
      <c r="AV179" s="29">
        <v>0</v>
      </c>
      <c r="AW179" s="29">
        <v>0</v>
      </c>
      <c r="AX179" s="29">
        <v>0</v>
      </c>
      <c r="AY179" s="29">
        <v>0</v>
      </c>
      <c r="AZ179" s="29">
        <v>0</v>
      </c>
      <c r="BA179" s="29">
        <v>0</v>
      </c>
      <c r="BB179" s="29">
        <v>0</v>
      </c>
      <c r="BC179" s="29">
        <v>0</v>
      </c>
    </row>
    <row r="180" spans="1:55" x14ac:dyDescent="0.25">
      <c r="A180" s="36" t="s">
        <v>139</v>
      </c>
      <c r="B180" s="40" t="s">
        <v>475</v>
      </c>
      <c r="C180" s="50" t="s">
        <v>476</v>
      </c>
      <c r="D180" s="29">
        <v>0</v>
      </c>
      <c r="E180" s="29">
        <f t="shared" si="16"/>
        <v>3.2507999999999995E-2</v>
      </c>
      <c r="F180" s="29">
        <f t="shared" si="16"/>
        <v>3.2507999999999995E-2</v>
      </c>
      <c r="G180" s="29">
        <f t="shared" si="16"/>
        <v>0</v>
      </c>
      <c r="H180" s="29">
        <f t="shared" si="14"/>
        <v>0</v>
      </c>
      <c r="I180" s="29">
        <f t="shared" si="17"/>
        <v>0</v>
      </c>
      <c r="J180" s="61">
        <f t="shared" si="18"/>
        <v>3.2507999999999995E-2</v>
      </c>
      <c r="K180" s="61">
        <v>3.2507999999999995E-2</v>
      </c>
      <c r="L180" s="61">
        <v>0</v>
      </c>
      <c r="M180" s="61">
        <v>0</v>
      </c>
      <c r="N180" s="61">
        <v>0</v>
      </c>
      <c r="O180" s="61">
        <f t="shared" si="19"/>
        <v>0</v>
      </c>
      <c r="P180" s="61">
        <v>0</v>
      </c>
      <c r="Q180" s="61">
        <v>0</v>
      </c>
      <c r="R180" s="61">
        <v>0</v>
      </c>
      <c r="S180" s="61">
        <v>0</v>
      </c>
      <c r="T180" s="29">
        <v>0</v>
      </c>
      <c r="U180" s="2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0</v>
      </c>
      <c r="AA180" s="29">
        <v>0</v>
      </c>
      <c r="AB180" s="29">
        <v>0</v>
      </c>
      <c r="AC180" s="29">
        <v>0</v>
      </c>
      <c r="AD180" s="29">
        <v>0</v>
      </c>
      <c r="AE180" s="61">
        <f t="shared" si="20"/>
        <v>2.7089999999999999E-2</v>
      </c>
      <c r="AF180" s="61">
        <f t="shared" si="20"/>
        <v>2.7089999999999999E-2</v>
      </c>
      <c r="AG180" s="61">
        <f t="shared" si="20"/>
        <v>0</v>
      </c>
      <c r="AH180" s="61">
        <f t="shared" si="15"/>
        <v>0</v>
      </c>
      <c r="AI180" s="61">
        <f t="shared" si="13"/>
        <v>0</v>
      </c>
      <c r="AJ180" s="29">
        <v>0</v>
      </c>
      <c r="AK180" s="29">
        <v>0</v>
      </c>
      <c r="AL180" s="29">
        <v>0</v>
      </c>
      <c r="AM180" s="29">
        <v>0</v>
      </c>
      <c r="AN180" s="29">
        <v>0</v>
      </c>
      <c r="AO180" s="29">
        <v>2.7089999999999999E-2</v>
      </c>
      <c r="AP180" s="29">
        <v>2.7089999999999999E-2</v>
      </c>
      <c r="AQ180" s="29">
        <v>0</v>
      </c>
      <c r="AR180" s="29">
        <v>0</v>
      </c>
      <c r="AS180" s="29">
        <v>0</v>
      </c>
      <c r="AT180" s="29">
        <v>0</v>
      </c>
      <c r="AU180" s="29">
        <v>0</v>
      </c>
      <c r="AV180" s="29">
        <v>0</v>
      </c>
      <c r="AW180" s="29">
        <v>0</v>
      </c>
      <c r="AX180" s="29">
        <v>0</v>
      </c>
      <c r="AY180" s="29">
        <v>0</v>
      </c>
      <c r="AZ180" s="29">
        <v>0</v>
      </c>
      <c r="BA180" s="29">
        <v>0</v>
      </c>
      <c r="BB180" s="29">
        <v>0</v>
      </c>
      <c r="BC180" s="29">
        <v>0</v>
      </c>
    </row>
    <row r="181" spans="1:55" x14ac:dyDescent="0.25">
      <c r="A181" s="36" t="s">
        <v>139</v>
      </c>
      <c r="B181" s="40" t="s">
        <v>477</v>
      </c>
      <c r="C181" s="50" t="s">
        <v>478</v>
      </c>
      <c r="D181" s="29">
        <v>0</v>
      </c>
      <c r="E181" s="29">
        <f t="shared" si="16"/>
        <v>3.41616E-2</v>
      </c>
      <c r="F181" s="29">
        <f t="shared" si="16"/>
        <v>3.41616E-2</v>
      </c>
      <c r="G181" s="29">
        <f t="shared" si="16"/>
        <v>0</v>
      </c>
      <c r="H181" s="29">
        <f t="shared" si="14"/>
        <v>0</v>
      </c>
      <c r="I181" s="29">
        <f t="shared" si="17"/>
        <v>0</v>
      </c>
      <c r="J181" s="61">
        <f t="shared" si="18"/>
        <v>3.41616E-2</v>
      </c>
      <c r="K181" s="61">
        <v>3.41616E-2</v>
      </c>
      <c r="L181" s="61">
        <v>0</v>
      </c>
      <c r="M181" s="61">
        <v>0</v>
      </c>
      <c r="N181" s="61">
        <v>0</v>
      </c>
      <c r="O181" s="61">
        <f t="shared" si="19"/>
        <v>0</v>
      </c>
      <c r="P181" s="61">
        <v>0</v>
      </c>
      <c r="Q181" s="61">
        <v>0</v>
      </c>
      <c r="R181" s="61">
        <v>0</v>
      </c>
      <c r="S181" s="61">
        <v>0</v>
      </c>
      <c r="T181" s="29">
        <v>0</v>
      </c>
      <c r="U181" s="29">
        <v>0</v>
      </c>
      <c r="V181" s="29">
        <v>0</v>
      </c>
      <c r="W181" s="29">
        <v>0</v>
      </c>
      <c r="X181" s="29">
        <v>0</v>
      </c>
      <c r="Y181" s="29">
        <v>0</v>
      </c>
      <c r="Z181" s="29">
        <v>0</v>
      </c>
      <c r="AA181" s="29">
        <v>0</v>
      </c>
      <c r="AB181" s="29">
        <v>0</v>
      </c>
      <c r="AC181" s="29">
        <v>0</v>
      </c>
      <c r="AD181" s="29">
        <v>0</v>
      </c>
      <c r="AE181" s="61">
        <f t="shared" si="20"/>
        <v>2.8468E-2</v>
      </c>
      <c r="AF181" s="61">
        <f t="shared" si="20"/>
        <v>2.8468E-2</v>
      </c>
      <c r="AG181" s="61">
        <f t="shared" si="20"/>
        <v>0</v>
      </c>
      <c r="AH181" s="61">
        <f t="shared" si="15"/>
        <v>0</v>
      </c>
      <c r="AI181" s="61">
        <f t="shared" si="13"/>
        <v>0</v>
      </c>
      <c r="AJ181" s="29">
        <v>0</v>
      </c>
      <c r="AK181" s="29">
        <v>0</v>
      </c>
      <c r="AL181" s="29">
        <v>0</v>
      </c>
      <c r="AM181" s="29">
        <v>0</v>
      </c>
      <c r="AN181" s="29">
        <v>0</v>
      </c>
      <c r="AO181" s="29">
        <v>2.8468E-2</v>
      </c>
      <c r="AP181" s="29">
        <v>2.8468E-2</v>
      </c>
      <c r="AQ181" s="29">
        <v>0</v>
      </c>
      <c r="AR181" s="29">
        <v>0</v>
      </c>
      <c r="AS181" s="29">
        <v>0</v>
      </c>
      <c r="AT181" s="29">
        <v>0</v>
      </c>
      <c r="AU181" s="29">
        <v>0</v>
      </c>
      <c r="AV181" s="29">
        <v>0</v>
      </c>
      <c r="AW181" s="29">
        <v>0</v>
      </c>
      <c r="AX181" s="29">
        <v>0</v>
      </c>
      <c r="AY181" s="29">
        <v>0</v>
      </c>
      <c r="AZ181" s="29">
        <v>0</v>
      </c>
      <c r="BA181" s="29">
        <v>0</v>
      </c>
      <c r="BB181" s="29">
        <v>0</v>
      </c>
      <c r="BC181" s="29">
        <v>0</v>
      </c>
    </row>
    <row r="182" spans="1:55" x14ac:dyDescent="0.25">
      <c r="A182" s="36" t="s">
        <v>139</v>
      </c>
      <c r="B182" s="40" t="s">
        <v>503</v>
      </c>
      <c r="C182" s="50" t="s">
        <v>504</v>
      </c>
      <c r="D182" s="29">
        <v>0</v>
      </c>
      <c r="E182" s="29">
        <f t="shared" si="16"/>
        <v>0.80355785999999951</v>
      </c>
      <c r="F182" s="29">
        <f t="shared" si="16"/>
        <v>0</v>
      </c>
      <c r="G182" s="29">
        <f t="shared" si="16"/>
        <v>0.80355785999999951</v>
      </c>
      <c r="H182" s="29">
        <f t="shared" si="14"/>
        <v>0</v>
      </c>
      <c r="I182" s="29">
        <f t="shared" si="17"/>
        <v>0</v>
      </c>
      <c r="J182" s="61">
        <f t="shared" si="18"/>
        <v>0</v>
      </c>
      <c r="K182" s="61">
        <v>0</v>
      </c>
      <c r="L182" s="61">
        <v>0</v>
      </c>
      <c r="M182" s="61">
        <v>0</v>
      </c>
      <c r="N182" s="61">
        <v>0</v>
      </c>
      <c r="O182" s="61">
        <f t="shared" si="19"/>
        <v>0.80355785999999951</v>
      </c>
      <c r="P182" s="61">
        <v>0</v>
      </c>
      <c r="Q182" s="61">
        <v>0.80355785999999951</v>
      </c>
      <c r="R182" s="61">
        <v>0</v>
      </c>
      <c r="S182" s="61">
        <v>0</v>
      </c>
      <c r="T182" s="29">
        <v>0</v>
      </c>
      <c r="U182" s="29">
        <v>0</v>
      </c>
      <c r="V182" s="29">
        <v>0</v>
      </c>
      <c r="W182" s="29">
        <v>0</v>
      </c>
      <c r="X182" s="29">
        <v>0</v>
      </c>
      <c r="Y182" s="29">
        <v>0</v>
      </c>
      <c r="Z182" s="29">
        <v>0</v>
      </c>
      <c r="AA182" s="29">
        <v>0</v>
      </c>
      <c r="AB182" s="29">
        <v>0</v>
      </c>
      <c r="AC182" s="29">
        <v>0</v>
      </c>
      <c r="AD182" s="29"/>
      <c r="AE182" s="61">
        <f t="shared" si="20"/>
        <v>6.4734199999999997E-3</v>
      </c>
      <c r="AF182" s="61">
        <f t="shared" si="20"/>
        <v>0</v>
      </c>
      <c r="AG182" s="61">
        <f t="shared" si="20"/>
        <v>6.4734199999999997E-3</v>
      </c>
      <c r="AH182" s="61">
        <f t="shared" si="15"/>
        <v>0</v>
      </c>
      <c r="AI182" s="61">
        <f t="shared" si="13"/>
        <v>0</v>
      </c>
      <c r="AJ182" s="29">
        <v>0</v>
      </c>
      <c r="AK182" s="29">
        <v>0</v>
      </c>
      <c r="AL182" s="29">
        <v>0</v>
      </c>
      <c r="AM182" s="29">
        <v>0</v>
      </c>
      <c r="AN182" s="29">
        <v>0</v>
      </c>
      <c r="AO182" s="29">
        <v>6.4734199999999997E-3</v>
      </c>
      <c r="AP182" s="29">
        <v>0</v>
      </c>
      <c r="AQ182" s="29">
        <v>6.4734199999999997E-3</v>
      </c>
      <c r="AR182" s="29">
        <v>0</v>
      </c>
      <c r="AS182" s="29">
        <v>0</v>
      </c>
      <c r="AT182" s="29">
        <v>0</v>
      </c>
      <c r="AU182" s="29">
        <v>0</v>
      </c>
      <c r="AV182" s="29">
        <v>0</v>
      </c>
      <c r="AW182" s="29">
        <v>0</v>
      </c>
      <c r="AX182" s="29">
        <v>0</v>
      </c>
      <c r="AY182" s="29">
        <v>0</v>
      </c>
      <c r="AZ182" s="29">
        <v>0</v>
      </c>
      <c r="BA182" s="29">
        <v>0</v>
      </c>
      <c r="BB182" s="29">
        <v>0</v>
      </c>
      <c r="BC182" s="29">
        <v>0</v>
      </c>
    </row>
    <row r="183" spans="1:55" x14ac:dyDescent="0.25">
      <c r="A183" s="43" t="s">
        <v>139</v>
      </c>
      <c r="B183" s="40" t="s">
        <v>414</v>
      </c>
      <c r="C183" s="50" t="s">
        <v>415</v>
      </c>
      <c r="D183" s="29">
        <v>0</v>
      </c>
      <c r="E183" s="29">
        <f t="shared" si="16"/>
        <v>2.1789599999999999E-2</v>
      </c>
      <c r="F183" s="29">
        <f t="shared" si="16"/>
        <v>2.1789599999999999E-2</v>
      </c>
      <c r="G183" s="29">
        <f t="shared" si="16"/>
        <v>0</v>
      </c>
      <c r="H183" s="29">
        <f t="shared" si="14"/>
        <v>0</v>
      </c>
      <c r="I183" s="29">
        <f t="shared" si="17"/>
        <v>0</v>
      </c>
      <c r="J183" s="61">
        <f t="shared" si="18"/>
        <v>2.1789599999999999E-2</v>
      </c>
      <c r="K183" s="61">
        <v>2.1789599999999999E-2</v>
      </c>
      <c r="L183" s="61">
        <v>0</v>
      </c>
      <c r="M183" s="61">
        <v>0</v>
      </c>
      <c r="N183" s="61">
        <v>0</v>
      </c>
      <c r="O183" s="61">
        <f t="shared" si="19"/>
        <v>0</v>
      </c>
      <c r="P183" s="61">
        <v>0</v>
      </c>
      <c r="Q183" s="61">
        <v>0</v>
      </c>
      <c r="R183" s="61">
        <v>0</v>
      </c>
      <c r="S183" s="61">
        <v>0</v>
      </c>
      <c r="T183" s="29">
        <v>0</v>
      </c>
      <c r="U183" s="29">
        <v>0</v>
      </c>
      <c r="V183" s="29">
        <v>0</v>
      </c>
      <c r="W183" s="29">
        <v>0</v>
      </c>
      <c r="X183" s="29">
        <v>0</v>
      </c>
      <c r="Y183" s="29">
        <v>0</v>
      </c>
      <c r="Z183" s="29">
        <v>0</v>
      </c>
      <c r="AA183" s="29">
        <v>0</v>
      </c>
      <c r="AB183" s="29">
        <v>0</v>
      </c>
      <c r="AC183" s="29">
        <v>0</v>
      </c>
      <c r="AD183" s="29">
        <v>0</v>
      </c>
      <c r="AE183" s="61">
        <f t="shared" si="20"/>
        <v>1.8158000000000001E-2</v>
      </c>
      <c r="AF183" s="61">
        <f t="shared" si="20"/>
        <v>1.8158000000000001E-2</v>
      </c>
      <c r="AG183" s="61">
        <f t="shared" si="20"/>
        <v>0</v>
      </c>
      <c r="AH183" s="61">
        <f t="shared" si="15"/>
        <v>0</v>
      </c>
      <c r="AI183" s="61">
        <f t="shared" si="13"/>
        <v>0</v>
      </c>
      <c r="AJ183" s="29">
        <v>0</v>
      </c>
      <c r="AK183" s="29">
        <v>0</v>
      </c>
      <c r="AL183" s="29">
        <v>0</v>
      </c>
      <c r="AM183" s="29">
        <v>0</v>
      </c>
      <c r="AN183" s="29">
        <v>0</v>
      </c>
      <c r="AO183" s="29">
        <v>1.8158000000000001E-2</v>
      </c>
      <c r="AP183" s="29">
        <v>1.8158000000000001E-2</v>
      </c>
      <c r="AQ183" s="29">
        <v>0</v>
      </c>
      <c r="AR183" s="29">
        <v>0</v>
      </c>
      <c r="AS183" s="29">
        <v>0</v>
      </c>
      <c r="AT183" s="29">
        <v>0</v>
      </c>
      <c r="AU183" s="29">
        <v>0</v>
      </c>
      <c r="AV183" s="29">
        <v>0</v>
      </c>
      <c r="AW183" s="29">
        <v>0</v>
      </c>
      <c r="AX183" s="29">
        <v>0</v>
      </c>
      <c r="AY183" s="29">
        <v>0</v>
      </c>
      <c r="AZ183" s="29">
        <v>0</v>
      </c>
      <c r="BA183" s="29">
        <v>0</v>
      </c>
      <c r="BB183" s="29">
        <v>0</v>
      </c>
      <c r="BC183" s="29">
        <v>0</v>
      </c>
    </row>
    <row r="184" spans="1:55" x14ac:dyDescent="0.25">
      <c r="A184" s="43" t="s">
        <v>139</v>
      </c>
      <c r="B184" s="49" t="s">
        <v>416</v>
      </c>
      <c r="C184" s="50" t="s">
        <v>417</v>
      </c>
      <c r="D184" s="29">
        <v>0</v>
      </c>
      <c r="E184" s="29">
        <f t="shared" si="16"/>
        <v>0</v>
      </c>
      <c r="F184" s="29">
        <f t="shared" si="16"/>
        <v>0</v>
      </c>
      <c r="G184" s="29">
        <f t="shared" si="16"/>
        <v>0</v>
      </c>
      <c r="H184" s="29">
        <f t="shared" si="14"/>
        <v>0</v>
      </c>
      <c r="I184" s="29">
        <f t="shared" si="17"/>
        <v>0</v>
      </c>
      <c r="J184" s="61">
        <f t="shared" si="18"/>
        <v>3.109512E-2</v>
      </c>
      <c r="K184" s="61">
        <v>0</v>
      </c>
      <c r="L184" s="61">
        <v>1.4666268E-2</v>
      </c>
      <c r="M184" s="61">
        <v>1.6428852000000001E-2</v>
      </c>
      <c r="N184" s="61">
        <v>0</v>
      </c>
      <c r="O184" s="61">
        <f t="shared" si="19"/>
        <v>-3.109512E-2</v>
      </c>
      <c r="P184" s="61">
        <v>0</v>
      </c>
      <c r="Q184" s="61">
        <v>-1.4666268E-2</v>
      </c>
      <c r="R184" s="61">
        <v>-1.6428852000000001E-2</v>
      </c>
      <c r="S184" s="61">
        <v>0</v>
      </c>
      <c r="T184" s="29">
        <v>0</v>
      </c>
      <c r="U184" s="29">
        <v>0</v>
      </c>
      <c r="V184" s="29">
        <v>0</v>
      </c>
      <c r="W184" s="29">
        <v>0</v>
      </c>
      <c r="X184" s="29">
        <v>0</v>
      </c>
      <c r="Y184" s="29">
        <v>0</v>
      </c>
      <c r="Z184" s="29">
        <v>0</v>
      </c>
      <c r="AA184" s="29">
        <v>0</v>
      </c>
      <c r="AB184" s="29">
        <v>0</v>
      </c>
      <c r="AC184" s="29">
        <v>0</v>
      </c>
      <c r="AD184" s="29">
        <v>0</v>
      </c>
      <c r="AE184" s="61">
        <f t="shared" si="20"/>
        <v>2.5912600000000001E-2</v>
      </c>
      <c r="AF184" s="61">
        <f t="shared" si="20"/>
        <v>0</v>
      </c>
      <c r="AG184" s="61">
        <f t="shared" si="20"/>
        <v>1.2221890000000001E-2</v>
      </c>
      <c r="AH184" s="61">
        <f t="shared" si="15"/>
        <v>1.369071E-2</v>
      </c>
      <c r="AI184" s="61">
        <f t="shared" si="13"/>
        <v>0</v>
      </c>
      <c r="AJ184" s="29">
        <v>2.5912600000000001E-2</v>
      </c>
      <c r="AK184" s="29">
        <v>0</v>
      </c>
      <c r="AL184" s="29">
        <v>1.2221890000000001E-2</v>
      </c>
      <c r="AM184" s="29">
        <v>1.369071E-2</v>
      </c>
      <c r="AN184" s="29">
        <v>0</v>
      </c>
      <c r="AO184" s="29">
        <v>0</v>
      </c>
      <c r="AP184" s="29">
        <v>0</v>
      </c>
      <c r="AQ184" s="29">
        <v>0</v>
      </c>
      <c r="AR184" s="29">
        <v>0</v>
      </c>
      <c r="AS184" s="29">
        <v>0</v>
      </c>
      <c r="AT184" s="29">
        <v>0</v>
      </c>
      <c r="AU184" s="29">
        <v>0</v>
      </c>
      <c r="AV184" s="29">
        <v>0</v>
      </c>
      <c r="AW184" s="29">
        <v>0</v>
      </c>
      <c r="AX184" s="29">
        <v>0</v>
      </c>
      <c r="AY184" s="29">
        <v>0</v>
      </c>
      <c r="AZ184" s="29">
        <v>0</v>
      </c>
      <c r="BA184" s="29">
        <v>0</v>
      </c>
      <c r="BB184" s="29">
        <v>0</v>
      </c>
      <c r="BC184" s="29">
        <v>0</v>
      </c>
    </row>
    <row r="185" spans="1:55" ht="26.25" x14ac:dyDescent="0.25">
      <c r="A185" s="43" t="s">
        <v>139</v>
      </c>
      <c r="B185" s="49" t="s">
        <v>418</v>
      </c>
      <c r="C185" s="50" t="s">
        <v>419</v>
      </c>
      <c r="D185" s="29">
        <v>0</v>
      </c>
      <c r="E185" s="29">
        <f t="shared" si="16"/>
        <v>0</v>
      </c>
      <c r="F185" s="29">
        <f t="shared" si="16"/>
        <v>0</v>
      </c>
      <c r="G185" s="29">
        <f t="shared" si="16"/>
        <v>0</v>
      </c>
      <c r="H185" s="29">
        <f t="shared" si="14"/>
        <v>0</v>
      </c>
      <c r="I185" s="29">
        <f t="shared" si="17"/>
        <v>0</v>
      </c>
      <c r="J185" s="61">
        <f t="shared" si="18"/>
        <v>3.7044443999999996E-2</v>
      </c>
      <c r="K185" s="61">
        <v>0</v>
      </c>
      <c r="L185" s="61">
        <v>1.9456343999999997E-2</v>
      </c>
      <c r="M185" s="61">
        <v>1.7588100000000002E-2</v>
      </c>
      <c r="N185" s="61">
        <v>0</v>
      </c>
      <c r="O185" s="61">
        <f t="shared" si="19"/>
        <v>-3.7044443999999996E-2</v>
      </c>
      <c r="P185" s="61">
        <v>0</v>
      </c>
      <c r="Q185" s="61">
        <v>-1.9456343999999997E-2</v>
      </c>
      <c r="R185" s="61">
        <v>-1.7588100000000002E-2</v>
      </c>
      <c r="S185" s="61">
        <v>0</v>
      </c>
      <c r="T185" s="29">
        <v>0</v>
      </c>
      <c r="U185" s="29">
        <v>0</v>
      </c>
      <c r="V185" s="29">
        <v>0</v>
      </c>
      <c r="W185" s="29">
        <v>0</v>
      </c>
      <c r="X185" s="29">
        <v>0</v>
      </c>
      <c r="Y185" s="29">
        <v>0</v>
      </c>
      <c r="Z185" s="29">
        <v>0</v>
      </c>
      <c r="AA185" s="29">
        <v>0</v>
      </c>
      <c r="AB185" s="29">
        <v>0</v>
      </c>
      <c r="AC185" s="29">
        <v>0</v>
      </c>
      <c r="AD185" s="29">
        <v>0</v>
      </c>
      <c r="AE185" s="61">
        <f t="shared" si="20"/>
        <v>3.0870370000000001E-2</v>
      </c>
      <c r="AF185" s="61">
        <f t="shared" si="20"/>
        <v>0</v>
      </c>
      <c r="AG185" s="61">
        <f t="shared" si="20"/>
        <v>1.6213619999999998E-2</v>
      </c>
      <c r="AH185" s="61">
        <f t="shared" si="15"/>
        <v>1.4656750000000001E-2</v>
      </c>
      <c r="AI185" s="61">
        <f t="shared" si="13"/>
        <v>0</v>
      </c>
      <c r="AJ185" s="29">
        <v>3.0870370000000001E-2</v>
      </c>
      <c r="AK185" s="29">
        <v>0</v>
      </c>
      <c r="AL185" s="29">
        <v>1.6213619999999998E-2</v>
      </c>
      <c r="AM185" s="29">
        <v>1.4656750000000001E-2</v>
      </c>
      <c r="AN185" s="29">
        <v>0</v>
      </c>
      <c r="AO185" s="29">
        <v>0</v>
      </c>
      <c r="AP185" s="29">
        <v>0</v>
      </c>
      <c r="AQ185" s="29">
        <v>0</v>
      </c>
      <c r="AR185" s="29">
        <v>0</v>
      </c>
      <c r="AS185" s="29">
        <v>0</v>
      </c>
      <c r="AT185" s="29">
        <v>0</v>
      </c>
      <c r="AU185" s="29">
        <v>0</v>
      </c>
      <c r="AV185" s="29">
        <v>0</v>
      </c>
      <c r="AW185" s="29">
        <v>0</v>
      </c>
      <c r="AX185" s="29">
        <v>0</v>
      </c>
      <c r="AY185" s="29">
        <v>0</v>
      </c>
      <c r="AZ185" s="29">
        <v>0</v>
      </c>
      <c r="BA185" s="29">
        <v>0</v>
      </c>
      <c r="BB185" s="29">
        <v>0</v>
      </c>
      <c r="BC185" s="29">
        <v>0</v>
      </c>
    </row>
    <row r="186" spans="1:55" x14ac:dyDescent="0.25">
      <c r="A186" s="53" t="s">
        <v>139</v>
      </c>
      <c r="B186" s="40" t="s">
        <v>505</v>
      </c>
      <c r="C186" s="48" t="s">
        <v>506</v>
      </c>
      <c r="D186" s="29">
        <v>0</v>
      </c>
      <c r="E186" s="29">
        <f t="shared" si="16"/>
        <v>0</v>
      </c>
      <c r="F186" s="29">
        <f t="shared" si="16"/>
        <v>0</v>
      </c>
      <c r="G186" s="29">
        <f t="shared" si="16"/>
        <v>0</v>
      </c>
      <c r="H186" s="29">
        <f t="shared" si="14"/>
        <v>0</v>
      </c>
      <c r="I186" s="29">
        <f t="shared" si="17"/>
        <v>0</v>
      </c>
      <c r="J186" s="61">
        <f t="shared" si="18"/>
        <v>0</v>
      </c>
      <c r="K186" s="61">
        <v>0</v>
      </c>
      <c r="L186" s="61">
        <v>0</v>
      </c>
      <c r="M186" s="61">
        <v>0</v>
      </c>
      <c r="N186" s="61">
        <v>0</v>
      </c>
      <c r="O186" s="61">
        <f t="shared" si="19"/>
        <v>0</v>
      </c>
      <c r="P186" s="61">
        <v>0</v>
      </c>
      <c r="Q186" s="61">
        <v>0</v>
      </c>
      <c r="R186" s="61">
        <v>0</v>
      </c>
      <c r="S186" s="61">
        <v>0</v>
      </c>
      <c r="T186" s="29">
        <v>0</v>
      </c>
      <c r="U186" s="29">
        <v>0</v>
      </c>
      <c r="V186" s="29">
        <v>0</v>
      </c>
      <c r="W186" s="29">
        <v>0</v>
      </c>
      <c r="X186" s="29">
        <v>0</v>
      </c>
      <c r="Y186" s="29">
        <v>0</v>
      </c>
      <c r="Z186" s="29">
        <v>0</v>
      </c>
      <c r="AA186" s="29">
        <v>0</v>
      </c>
      <c r="AB186" s="29">
        <v>0</v>
      </c>
      <c r="AC186" s="29">
        <v>0</v>
      </c>
      <c r="AD186" s="29">
        <v>0</v>
      </c>
      <c r="AE186" s="61">
        <f t="shared" si="20"/>
        <v>0.10064671</v>
      </c>
      <c r="AF186" s="61">
        <f t="shared" si="20"/>
        <v>0</v>
      </c>
      <c r="AG186" s="61">
        <f t="shared" si="20"/>
        <v>6.0942419999999997E-2</v>
      </c>
      <c r="AH186" s="61">
        <f t="shared" si="15"/>
        <v>3.9704290000000003E-2</v>
      </c>
      <c r="AI186" s="61">
        <f t="shared" si="13"/>
        <v>0</v>
      </c>
      <c r="AJ186" s="29">
        <v>0</v>
      </c>
      <c r="AK186" s="29">
        <v>0</v>
      </c>
      <c r="AL186" s="29">
        <v>0</v>
      </c>
      <c r="AM186" s="29">
        <v>0</v>
      </c>
      <c r="AN186" s="29">
        <v>0</v>
      </c>
      <c r="AO186" s="29">
        <v>0.10064671</v>
      </c>
      <c r="AP186" s="29">
        <v>0</v>
      </c>
      <c r="AQ186" s="29">
        <v>6.0942419999999997E-2</v>
      </c>
      <c r="AR186" s="29">
        <v>3.9704290000000003E-2</v>
      </c>
      <c r="AS186" s="29">
        <v>0</v>
      </c>
      <c r="AT186" s="29">
        <v>0</v>
      </c>
      <c r="AU186" s="29">
        <v>0</v>
      </c>
      <c r="AV186" s="29">
        <v>0</v>
      </c>
      <c r="AW186" s="29">
        <v>0</v>
      </c>
      <c r="AX186" s="29">
        <v>0</v>
      </c>
      <c r="AY186" s="29">
        <v>0</v>
      </c>
      <c r="AZ186" s="29">
        <v>0</v>
      </c>
      <c r="BA186" s="29">
        <v>0</v>
      </c>
      <c r="BB186" s="29">
        <v>0</v>
      </c>
      <c r="BC186" s="29">
        <v>0</v>
      </c>
    </row>
    <row r="187" spans="1:55" x14ac:dyDescent="0.25">
      <c r="A187" s="53" t="s">
        <v>139</v>
      </c>
      <c r="B187" s="40" t="s">
        <v>507</v>
      </c>
      <c r="C187" s="48" t="s">
        <v>508</v>
      </c>
      <c r="D187" s="29">
        <v>0</v>
      </c>
      <c r="E187" s="29">
        <f t="shared" si="16"/>
        <v>0</v>
      </c>
      <c r="F187" s="29">
        <f t="shared" si="16"/>
        <v>0</v>
      </c>
      <c r="G187" s="29">
        <f t="shared" si="16"/>
        <v>0</v>
      </c>
      <c r="H187" s="29">
        <f t="shared" si="14"/>
        <v>0</v>
      </c>
      <c r="I187" s="29">
        <f t="shared" si="17"/>
        <v>0</v>
      </c>
      <c r="J187" s="61">
        <f t="shared" si="18"/>
        <v>0</v>
      </c>
      <c r="K187" s="61">
        <v>0</v>
      </c>
      <c r="L187" s="61">
        <v>0</v>
      </c>
      <c r="M187" s="61">
        <v>0</v>
      </c>
      <c r="N187" s="61">
        <v>0</v>
      </c>
      <c r="O187" s="61">
        <f t="shared" si="19"/>
        <v>0</v>
      </c>
      <c r="P187" s="61">
        <v>0</v>
      </c>
      <c r="Q187" s="61">
        <v>0</v>
      </c>
      <c r="R187" s="61">
        <v>0</v>
      </c>
      <c r="S187" s="61">
        <v>0</v>
      </c>
      <c r="T187" s="29">
        <v>0</v>
      </c>
      <c r="U187" s="29">
        <v>0</v>
      </c>
      <c r="V187" s="29">
        <v>0</v>
      </c>
      <c r="W187" s="29">
        <v>0</v>
      </c>
      <c r="X187" s="29">
        <v>0</v>
      </c>
      <c r="Y187" s="29">
        <v>0</v>
      </c>
      <c r="Z187" s="29">
        <v>0</v>
      </c>
      <c r="AA187" s="29">
        <v>0</v>
      </c>
      <c r="AB187" s="29">
        <v>0</v>
      </c>
      <c r="AC187" s="29">
        <v>0</v>
      </c>
      <c r="AD187" s="29">
        <v>0</v>
      </c>
      <c r="AE187" s="61">
        <f t="shared" si="20"/>
        <v>1.11246E-2</v>
      </c>
      <c r="AF187" s="61">
        <f t="shared" si="20"/>
        <v>0</v>
      </c>
      <c r="AG187" s="61">
        <f t="shared" si="20"/>
        <v>4.9669900000000001E-3</v>
      </c>
      <c r="AH187" s="61">
        <f t="shared" si="15"/>
        <v>6.15761E-3</v>
      </c>
      <c r="AI187" s="61">
        <f t="shared" si="13"/>
        <v>0</v>
      </c>
      <c r="AJ187" s="29">
        <v>0</v>
      </c>
      <c r="AK187" s="29">
        <v>0</v>
      </c>
      <c r="AL187" s="29">
        <v>0</v>
      </c>
      <c r="AM187" s="29">
        <v>0</v>
      </c>
      <c r="AN187" s="29">
        <v>0</v>
      </c>
      <c r="AO187" s="29">
        <v>1.11246E-2</v>
      </c>
      <c r="AP187" s="29">
        <v>0</v>
      </c>
      <c r="AQ187" s="29">
        <v>4.9669900000000001E-3</v>
      </c>
      <c r="AR187" s="29">
        <v>6.15761E-3</v>
      </c>
      <c r="AS187" s="29">
        <v>0</v>
      </c>
      <c r="AT187" s="29">
        <v>0</v>
      </c>
      <c r="AU187" s="29">
        <v>0</v>
      </c>
      <c r="AV187" s="29">
        <v>0</v>
      </c>
      <c r="AW187" s="29">
        <v>0</v>
      </c>
      <c r="AX187" s="29">
        <v>0</v>
      </c>
      <c r="AY187" s="29">
        <v>0</v>
      </c>
      <c r="AZ187" s="29">
        <v>0</v>
      </c>
      <c r="BA187" s="29">
        <v>0</v>
      </c>
      <c r="BB187" s="29">
        <v>0</v>
      </c>
      <c r="BC187" s="29">
        <v>0</v>
      </c>
    </row>
    <row r="188" spans="1:55" x14ac:dyDescent="0.25">
      <c r="A188" s="53" t="s">
        <v>139</v>
      </c>
      <c r="B188" s="40" t="s">
        <v>509</v>
      </c>
      <c r="C188" s="48" t="s">
        <v>510</v>
      </c>
      <c r="D188" s="29">
        <v>0</v>
      </c>
      <c r="E188" s="29">
        <f t="shared" si="16"/>
        <v>0</v>
      </c>
      <c r="F188" s="29">
        <f t="shared" si="16"/>
        <v>0</v>
      </c>
      <c r="G188" s="29">
        <f t="shared" si="16"/>
        <v>0</v>
      </c>
      <c r="H188" s="29">
        <f t="shared" si="14"/>
        <v>0</v>
      </c>
      <c r="I188" s="29">
        <f t="shared" si="17"/>
        <v>0</v>
      </c>
      <c r="J188" s="61">
        <f t="shared" si="18"/>
        <v>0</v>
      </c>
      <c r="K188" s="61">
        <v>0</v>
      </c>
      <c r="L188" s="61">
        <v>0</v>
      </c>
      <c r="M188" s="61">
        <v>0</v>
      </c>
      <c r="N188" s="61">
        <v>0</v>
      </c>
      <c r="O188" s="61">
        <f t="shared" si="19"/>
        <v>0</v>
      </c>
      <c r="P188" s="61">
        <v>0</v>
      </c>
      <c r="Q188" s="61">
        <v>0</v>
      </c>
      <c r="R188" s="61">
        <v>0</v>
      </c>
      <c r="S188" s="61">
        <v>0</v>
      </c>
      <c r="T188" s="29">
        <v>0</v>
      </c>
      <c r="U188" s="29">
        <v>0</v>
      </c>
      <c r="V188" s="29">
        <v>0</v>
      </c>
      <c r="W188" s="29">
        <v>0</v>
      </c>
      <c r="X188" s="29">
        <v>0</v>
      </c>
      <c r="Y188" s="29">
        <v>0</v>
      </c>
      <c r="Z188" s="29">
        <v>0</v>
      </c>
      <c r="AA188" s="29">
        <v>0</v>
      </c>
      <c r="AB188" s="29">
        <v>0</v>
      </c>
      <c r="AC188" s="29">
        <v>0</v>
      </c>
      <c r="AD188" s="29">
        <v>0</v>
      </c>
      <c r="AE188" s="61">
        <f t="shared" si="20"/>
        <v>3.6807780000000005E-2</v>
      </c>
      <c r="AF188" s="61">
        <f t="shared" si="20"/>
        <v>0</v>
      </c>
      <c r="AG188" s="61">
        <f t="shared" si="20"/>
        <v>1.7608290000000002E-2</v>
      </c>
      <c r="AH188" s="61">
        <f t="shared" si="15"/>
        <v>1.9199490000000003E-2</v>
      </c>
      <c r="AI188" s="61">
        <f t="shared" si="13"/>
        <v>0</v>
      </c>
      <c r="AJ188" s="29">
        <v>0</v>
      </c>
      <c r="AK188" s="29">
        <v>0</v>
      </c>
      <c r="AL188" s="29">
        <v>0</v>
      </c>
      <c r="AM188" s="29">
        <v>0</v>
      </c>
      <c r="AN188" s="29">
        <v>0</v>
      </c>
      <c r="AO188" s="29">
        <v>3.6807780000000005E-2</v>
      </c>
      <c r="AP188" s="29">
        <v>0</v>
      </c>
      <c r="AQ188" s="29">
        <v>1.7608290000000002E-2</v>
      </c>
      <c r="AR188" s="29">
        <v>1.9199490000000003E-2</v>
      </c>
      <c r="AS188" s="29">
        <v>0</v>
      </c>
      <c r="AT188" s="29">
        <v>0</v>
      </c>
      <c r="AU188" s="29">
        <v>0</v>
      </c>
      <c r="AV188" s="29">
        <v>0</v>
      </c>
      <c r="AW188" s="29">
        <v>0</v>
      </c>
      <c r="AX188" s="29">
        <v>0</v>
      </c>
      <c r="AY188" s="29">
        <v>0</v>
      </c>
      <c r="AZ188" s="29">
        <v>0</v>
      </c>
      <c r="BA188" s="29">
        <v>0</v>
      </c>
      <c r="BB188" s="29">
        <v>0</v>
      </c>
      <c r="BC188" s="29">
        <v>0</v>
      </c>
    </row>
    <row r="189" spans="1:55" x14ac:dyDescent="0.25">
      <c r="A189" s="53" t="s">
        <v>139</v>
      </c>
      <c r="B189" s="40" t="s">
        <v>511</v>
      </c>
      <c r="C189" s="48" t="s">
        <v>512</v>
      </c>
      <c r="D189" s="29">
        <v>0</v>
      </c>
      <c r="E189" s="29">
        <f t="shared" si="16"/>
        <v>0.61240515600000001</v>
      </c>
      <c r="F189" s="29">
        <f t="shared" si="16"/>
        <v>0</v>
      </c>
      <c r="G189" s="29">
        <f t="shared" si="16"/>
        <v>0.61240515600000001</v>
      </c>
      <c r="H189" s="29">
        <f t="shared" si="14"/>
        <v>0</v>
      </c>
      <c r="I189" s="29">
        <f t="shared" si="17"/>
        <v>0</v>
      </c>
      <c r="J189" s="61">
        <f t="shared" si="18"/>
        <v>0</v>
      </c>
      <c r="K189" s="61">
        <v>0</v>
      </c>
      <c r="L189" s="61">
        <v>0</v>
      </c>
      <c r="M189" s="61">
        <v>0</v>
      </c>
      <c r="N189" s="61">
        <v>0</v>
      </c>
      <c r="O189" s="61">
        <f t="shared" si="19"/>
        <v>0.61240515600000001</v>
      </c>
      <c r="P189" s="61">
        <v>0</v>
      </c>
      <c r="Q189" s="61">
        <v>0.61240515600000001</v>
      </c>
      <c r="R189" s="61">
        <v>0</v>
      </c>
      <c r="S189" s="61">
        <v>0</v>
      </c>
      <c r="T189" s="29">
        <v>0</v>
      </c>
      <c r="U189" s="29">
        <v>0</v>
      </c>
      <c r="V189" s="29">
        <v>0</v>
      </c>
      <c r="W189" s="29">
        <v>0</v>
      </c>
      <c r="X189" s="29">
        <v>0</v>
      </c>
      <c r="Y189" s="29">
        <v>0</v>
      </c>
      <c r="Z189" s="29">
        <v>0</v>
      </c>
      <c r="AA189" s="29">
        <v>0</v>
      </c>
      <c r="AB189" s="29">
        <v>0</v>
      </c>
      <c r="AC189" s="29">
        <v>0</v>
      </c>
      <c r="AD189" s="29">
        <v>0</v>
      </c>
      <c r="AE189" s="61">
        <f t="shared" si="20"/>
        <v>0</v>
      </c>
      <c r="AF189" s="61">
        <f t="shared" si="20"/>
        <v>0</v>
      </c>
      <c r="AG189" s="61">
        <f t="shared" si="20"/>
        <v>0</v>
      </c>
      <c r="AH189" s="61">
        <f t="shared" si="15"/>
        <v>0</v>
      </c>
      <c r="AI189" s="61">
        <f t="shared" si="13"/>
        <v>0</v>
      </c>
      <c r="AJ189" s="29">
        <v>0</v>
      </c>
      <c r="AK189" s="29">
        <v>0</v>
      </c>
      <c r="AL189" s="29">
        <v>0</v>
      </c>
      <c r="AM189" s="29">
        <v>0</v>
      </c>
      <c r="AN189" s="29">
        <v>0</v>
      </c>
      <c r="AO189" s="29">
        <v>0</v>
      </c>
      <c r="AP189" s="29">
        <v>0</v>
      </c>
      <c r="AQ189" s="29">
        <v>0</v>
      </c>
      <c r="AR189" s="29">
        <v>0</v>
      </c>
      <c r="AS189" s="29">
        <v>0</v>
      </c>
      <c r="AT189" s="29">
        <v>0</v>
      </c>
      <c r="AU189" s="29">
        <v>0</v>
      </c>
      <c r="AV189" s="29">
        <v>0</v>
      </c>
      <c r="AW189" s="29">
        <v>0</v>
      </c>
      <c r="AX189" s="29">
        <v>0</v>
      </c>
      <c r="AY189" s="29">
        <v>0</v>
      </c>
      <c r="AZ189" s="29">
        <v>0</v>
      </c>
      <c r="BA189" s="29">
        <v>0</v>
      </c>
      <c r="BB189" s="29">
        <v>0</v>
      </c>
      <c r="BC189" s="29">
        <v>0</v>
      </c>
    </row>
    <row r="190" spans="1:55" x14ac:dyDescent="0.25">
      <c r="A190" s="53" t="s">
        <v>139</v>
      </c>
      <c r="B190" s="40" t="s">
        <v>513</v>
      </c>
      <c r="C190" s="48" t="s">
        <v>514</v>
      </c>
      <c r="D190" s="29">
        <v>0</v>
      </c>
      <c r="E190" s="29">
        <f t="shared" si="16"/>
        <v>0.47643428399999999</v>
      </c>
      <c r="F190" s="29">
        <f t="shared" si="16"/>
        <v>0</v>
      </c>
      <c r="G190" s="29">
        <f t="shared" si="16"/>
        <v>0.47643428399999999</v>
      </c>
      <c r="H190" s="29">
        <f t="shared" si="14"/>
        <v>0</v>
      </c>
      <c r="I190" s="29">
        <f t="shared" si="17"/>
        <v>0</v>
      </c>
      <c r="J190" s="61">
        <f t="shared" si="18"/>
        <v>0</v>
      </c>
      <c r="K190" s="61">
        <v>0</v>
      </c>
      <c r="L190" s="61">
        <v>0</v>
      </c>
      <c r="M190" s="61">
        <v>0</v>
      </c>
      <c r="N190" s="61">
        <v>0</v>
      </c>
      <c r="O190" s="61">
        <f t="shared" si="19"/>
        <v>0.47643428399999999</v>
      </c>
      <c r="P190" s="61">
        <v>0</v>
      </c>
      <c r="Q190" s="61">
        <v>0.47643428399999999</v>
      </c>
      <c r="R190" s="61">
        <v>0</v>
      </c>
      <c r="S190" s="61">
        <v>0</v>
      </c>
      <c r="T190" s="29">
        <v>0</v>
      </c>
      <c r="U190" s="29">
        <v>0</v>
      </c>
      <c r="V190" s="29">
        <v>0</v>
      </c>
      <c r="W190" s="29">
        <v>0</v>
      </c>
      <c r="X190" s="29">
        <v>0</v>
      </c>
      <c r="Y190" s="29">
        <v>0</v>
      </c>
      <c r="Z190" s="29">
        <v>0</v>
      </c>
      <c r="AA190" s="29">
        <v>0</v>
      </c>
      <c r="AB190" s="29">
        <v>0</v>
      </c>
      <c r="AC190" s="29">
        <v>0</v>
      </c>
      <c r="AD190" s="29">
        <v>0</v>
      </c>
      <c r="AE190" s="61">
        <f t="shared" si="20"/>
        <v>0</v>
      </c>
      <c r="AF190" s="61">
        <f t="shared" si="20"/>
        <v>0</v>
      </c>
      <c r="AG190" s="61">
        <f t="shared" si="20"/>
        <v>0</v>
      </c>
      <c r="AH190" s="61">
        <f t="shared" si="15"/>
        <v>0</v>
      </c>
      <c r="AI190" s="61">
        <f t="shared" si="13"/>
        <v>0</v>
      </c>
      <c r="AJ190" s="29">
        <v>0</v>
      </c>
      <c r="AK190" s="29">
        <v>0</v>
      </c>
      <c r="AL190" s="29">
        <v>0</v>
      </c>
      <c r="AM190" s="29">
        <v>0</v>
      </c>
      <c r="AN190" s="29">
        <v>0</v>
      </c>
      <c r="AO190" s="29">
        <v>0</v>
      </c>
      <c r="AP190" s="29">
        <v>0</v>
      </c>
      <c r="AQ190" s="29">
        <v>0</v>
      </c>
      <c r="AR190" s="29">
        <v>0</v>
      </c>
      <c r="AS190" s="29">
        <v>0</v>
      </c>
      <c r="AT190" s="29">
        <v>0</v>
      </c>
      <c r="AU190" s="29">
        <v>0</v>
      </c>
      <c r="AV190" s="29">
        <v>0</v>
      </c>
      <c r="AW190" s="29">
        <v>0</v>
      </c>
      <c r="AX190" s="29">
        <v>0</v>
      </c>
      <c r="AY190" s="29">
        <v>0</v>
      </c>
      <c r="AZ190" s="29">
        <v>0</v>
      </c>
      <c r="BA190" s="29">
        <v>0</v>
      </c>
      <c r="BB190" s="29">
        <v>0</v>
      </c>
      <c r="BC190" s="29">
        <v>0</v>
      </c>
    </row>
    <row r="191" spans="1:55" x14ac:dyDescent="0.25">
      <c r="A191" s="53" t="s">
        <v>139</v>
      </c>
      <c r="B191" s="40" t="s">
        <v>515</v>
      </c>
      <c r="C191" s="48" t="s">
        <v>516</v>
      </c>
      <c r="D191" s="29">
        <v>0</v>
      </c>
      <c r="E191" s="29">
        <f t="shared" si="16"/>
        <v>1.5978208199999999</v>
      </c>
      <c r="F191" s="29">
        <f t="shared" si="16"/>
        <v>0</v>
      </c>
      <c r="G191" s="29">
        <f t="shared" si="16"/>
        <v>1.5978208199999999</v>
      </c>
      <c r="H191" s="29">
        <f t="shared" si="14"/>
        <v>0</v>
      </c>
      <c r="I191" s="29">
        <f t="shared" si="17"/>
        <v>0</v>
      </c>
      <c r="J191" s="61">
        <f t="shared" si="18"/>
        <v>0</v>
      </c>
      <c r="K191" s="61">
        <v>0</v>
      </c>
      <c r="L191" s="61">
        <v>0</v>
      </c>
      <c r="M191" s="61">
        <v>0</v>
      </c>
      <c r="N191" s="61">
        <v>0</v>
      </c>
      <c r="O191" s="61">
        <f t="shared" si="19"/>
        <v>1.5978208199999999</v>
      </c>
      <c r="P191" s="61">
        <v>0</v>
      </c>
      <c r="Q191" s="61">
        <v>1.5978208199999999</v>
      </c>
      <c r="R191" s="61">
        <v>0</v>
      </c>
      <c r="S191" s="61">
        <v>0</v>
      </c>
      <c r="T191" s="29">
        <v>0</v>
      </c>
      <c r="U191" s="29">
        <v>0</v>
      </c>
      <c r="V191" s="29">
        <v>0</v>
      </c>
      <c r="W191" s="29">
        <v>0</v>
      </c>
      <c r="X191" s="29">
        <v>0</v>
      </c>
      <c r="Y191" s="29">
        <v>0</v>
      </c>
      <c r="Z191" s="29">
        <v>0</v>
      </c>
      <c r="AA191" s="29">
        <v>0</v>
      </c>
      <c r="AB191" s="29">
        <v>0</v>
      </c>
      <c r="AC191" s="29">
        <v>0</v>
      </c>
      <c r="AD191" s="29">
        <v>0</v>
      </c>
      <c r="AE191" s="61">
        <f t="shared" si="20"/>
        <v>6.209601E-2</v>
      </c>
      <c r="AF191" s="61">
        <f t="shared" si="20"/>
        <v>6.209601E-2</v>
      </c>
      <c r="AG191" s="61">
        <f t="shared" si="20"/>
        <v>0</v>
      </c>
      <c r="AH191" s="61">
        <f t="shared" si="15"/>
        <v>0</v>
      </c>
      <c r="AI191" s="61">
        <f t="shared" si="13"/>
        <v>0</v>
      </c>
      <c r="AJ191" s="29">
        <v>0</v>
      </c>
      <c r="AK191" s="29">
        <v>0</v>
      </c>
      <c r="AL191" s="29">
        <v>0</v>
      </c>
      <c r="AM191" s="29">
        <v>0</v>
      </c>
      <c r="AN191" s="29">
        <v>0</v>
      </c>
      <c r="AO191" s="29">
        <v>6.209601E-2</v>
      </c>
      <c r="AP191" s="29">
        <v>6.209601E-2</v>
      </c>
      <c r="AQ191" s="29">
        <v>0</v>
      </c>
      <c r="AR191" s="29">
        <v>0</v>
      </c>
      <c r="AS191" s="29">
        <v>0</v>
      </c>
      <c r="AT191" s="29">
        <v>0</v>
      </c>
      <c r="AU191" s="29">
        <v>0</v>
      </c>
      <c r="AV191" s="29">
        <v>0</v>
      </c>
      <c r="AW191" s="29">
        <v>0</v>
      </c>
      <c r="AX191" s="29">
        <v>0</v>
      </c>
      <c r="AY191" s="29">
        <v>0</v>
      </c>
      <c r="AZ191" s="29">
        <v>0</v>
      </c>
      <c r="BA191" s="29">
        <v>0</v>
      </c>
      <c r="BB191" s="29">
        <v>0</v>
      </c>
      <c r="BC191" s="29">
        <v>0</v>
      </c>
    </row>
    <row r="192" spans="1:55" x14ac:dyDescent="0.25">
      <c r="A192" s="53" t="s">
        <v>139</v>
      </c>
      <c r="B192" s="40" t="s">
        <v>517</v>
      </c>
      <c r="C192" s="48" t="s">
        <v>518</v>
      </c>
      <c r="D192" s="29">
        <v>0</v>
      </c>
      <c r="E192" s="29">
        <f t="shared" si="16"/>
        <v>1.2403725700000001</v>
      </c>
      <c r="F192" s="29">
        <f t="shared" si="16"/>
        <v>0</v>
      </c>
      <c r="G192" s="29">
        <f t="shared" si="16"/>
        <v>1.2403725700000001</v>
      </c>
      <c r="H192" s="29">
        <f t="shared" si="14"/>
        <v>0</v>
      </c>
      <c r="I192" s="29">
        <f t="shared" si="17"/>
        <v>0</v>
      </c>
      <c r="J192" s="61">
        <f t="shared" si="18"/>
        <v>0</v>
      </c>
      <c r="K192" s="61">
        <v>0</v>
      </c>
      <c r="L192" s="61">
        <v>0</v>
      </c>
      <c r="M192" s="61">
        <v>0</v>
      </c>
      <c r="N192" s="61">
        <v>0</v>
      </c>
      <c r="O192" s="61">
        <f t="shared" si="19"/>
        <v>1.2403725700000001</v>
      </c>
      <c r="P192" s="61">
        <v>0</v>
      </c>
      <c r="Q192" s="61">
        <v>1.2403725700000001</v>
      </c>
      <c r="R192" s="61">
        <v>0</v>
      </c>
      <c r="S192" s="61">
        <v>0</v>
      </c>
      <c r="T192" s="29">
        <v>0</v>
      </c>
      <c r="U192" s="29">
        <v>0</v>
      </c>
      <c r="V192" s="29">
        <v>0</v>
      </c>
      <c r="W192" s="29">
        <v>0</v>
      </c>
      <c r="X192" s="29">
        <v>0</v>
      </c>
      <c r="Y192" s="29">
        <v>0</v>
      </c>
      <c r="Z192" s="29">
        <v>0</v>
      </c>
      <c r="AA192" s="29">
        <v>0</v>
      </c>
      <c r="AB192" s="29">
        <v>0</v>
      </c>
      <c r="AC192" s="29">
        <v>0</v>
      </c>
      <c r="AD192" s="29">
        <v>0</v>
      </c>
      <c r="AE192" s="61">
        <f t="shared" si="20"/>
        <v>0.13158875</v>
      </c>
      <c r="AF192" s="61">
        <f t="shared" si="20"/>
        <v>0</v>
      </c>
      <c r="AG192" s="61">
        <f t="shared" si="20"/>
        <v>0.13158875</v>
      </c>
      <c r="AH192" s="61">
        <f t="shared" si="15"/>
        <v>0</v>
      </c>
      <c r="AI192" s="61">
        <f t="shared" si="13"/>
        <v>0</v>
      </c>
      <c r="AJ192" s="29">
        <v>0</v>
      </c>
      <c r="AK192" s="29">
        <v>0</v>
      </c>
      <c r="AL192" s="29">
        <v>0</v>
      </c>
      <c r="AM192" s="29">
        <v>0</v>
      </c>
      <c r="AN192" s="29">
        <v>0</v>
      </c>
      <c r="AO192" s="29">
        <v>0.13158875</v>
      </c>
      <c r="AP192" s="29">
        <v>0</v>
      </c>
      <c r="AQ192" s="29">
        <v>0.13158875</v>
      </c>
      <c r="AR192" s="29">
        <v>0</v>
      </c>
      <c r="AS192" s="29">
        <v>0</v>
      </c>
      <c r="AT192" s="29">
        <v>0</v>
      </c>
      <c r="AU192" s="29">
        <v>0</v>
      </c>
      <c r="AV192" s="29">
        <v>0</v>
      </c>
      <c r="AW192" s="29">
        <v>0</v>
      </c>
      <c r="AX192" s="29">
        <v>0</v>
      </c>
      <c r="AY192" s="29">
        <v>0</v>
      </c>
      <c r="AZ192" s="29">
        <v>0</v>
      </c>
      <c r="BA192" s="29">
        <v>0</v>
      </c>
      <c r="BB192" s="29">
        <v>0</v>
      </c>
      <c r="BC192" s="29">
        <v>0</v>
      </c>
    </row>
    <row r="193" spans="1:55" x14ac:dyDescent="0.25">
      <c r="A193" s="53" t="s">
        <v>139</v>
      </c>
      <c r="B193" s="40" t="s">
        <v>519</v>
      </c>
      <c r="C193" s="48" t="s">
        <v>520</v>
      </c>
      <c r="D193" s="29">
        <v>0</v>
      </c>
      <c r="E193" s="29">
        <f t="shared" si="16"/>
        <v>0.89478480000000016</v>
      </c>
      <c r="F193" s="29">
        <f t="shared" si="16"/>
        <v>0</v>
      </c>
      <c r="G193" s="29">
        <f t="shared" si="16"/>
        <v>0.89478480000000016</v>
      </c>
      <c r="H193" s="29">
        <f t="shared" si="14"/>
        <v>0</v>
      </c>
      <c r="I193" s="29">
        <f t="shared" si="17"/>
        <v>0</v>
      </c>
      <c r="J193" s="61">
        <f t="shared" si="18"/>
        <v>0</v>
      </c>
      <c r="K193" s="61">
        <v>0</v>
      </c>
      <c r="L193" s="61">
        <v>0</v>
      </c>
      <c r="M193" s="61">
        <v>0</v>
      </c>
      <c r="N193" s="61">
        <v>0</v>
      </c>
      <c r="O193" s="61">
        <f t="shared" si="19"/>
        <v>0.89478480000000016</v>
      </c>
      <c r="P193" s="61">
        <v>0</v>
      </c>
      <c r="Q193" s="61">
        <v>0.89478480000000016</v>
      </c>
      <c r="R193" s="61">
        <v>0</v>
      </c>
      <c r="S193" s="61">
        <v>0</v>
      </c>
      <c r="T193" s="29">
        <v>0</v>
      </c>
      <c r="U193" s="29">
        <v>0</v>
      </c>
      <c r="V193" s="29">
        <v>0</v>
      </c>
      <c r="W193" s="29">
        <v>0</v>
      </c>
      <c r="X193" s="29">
        <v>0</v>
      </c>
      <c r="Y193" s="29">
        <v>0</v>
      </c>
      <c r="Z193" s="29">
        <v>0</v>
      </c>
      <c r="AA193" s="29">
        <v>0</v>
      </c>
      <c r="AB193" s="29">
        <v>0</v>
      </c>
      <c r="AC193" s="29">
        <v>0</v>
      </c>
      <c r="AD193" s="29">
        <v>0</v>
      </c>
      <c r="AE193" s="61">
        <f t="shared" si="20"/>
        <v>1.7432799999999998E-2</v>
      </c>
      <c r="AF193" s="61">
        <f t="shared" si="20"/>
        <v>0</v>
      </c>
      <c r="AG193" s="61">
        <f t="shared" si="20"/>
        <v>1.7432799999999998E-2</v>
      </c>
      <c r="AH193" s="61">
        <f t="shared" si="15"/>
        <v>0</v>
      </c>
      <c r="AI193" s="61">
        <f t="shared" si="13"/>
        <v>0</v>
      </c>
      <c r="AJ193" s="29">
        <v>0</v>
      </c>
      <c r="AK193" s="29">
        <v>0</v>
      </c>
      <c r="AL193" s="29">
        <v>0</v>
      </c>
      <c r="AM193" s="29">
        <v>0</v>
      </c>
      <c r="AN193" s="29">
        <v>0</v>
      </c>
      <c r="AO193" s="29">
        <v>1.7432799999999998E-2</v>
      </c>
      <c r="AP193" s="29">
        <v>0</v>
      </c>
      <c r="AQ193" s="29">
        <v>1.7432799999999998E-2</v>
      </c>
      <c r="AR193" s="29">
        <v>0</v>
      </c>
      <c r="AS193" s="29">
        <v>0</v>
      </c>
      <c r="AT193" s="29">
        <v>0</v>
      </c>
      <c r="AU193" s="29">
        <v>0</v>
      </c>
      <c r="AV193" s="29">
        <v>0</v>
      </c>
      <c r="AW193" s="29">
        <v>0</v>
      </c>
      <c r="AX193" s="29">
        <v>0</v>
      </c>
      <c r="AY193" s="29">
        <v>0</v>
      </c>
      <c r="AZ193" s="29">
        <v>0</v>
      </c>
      <c r="BA193" s="29">
        <v>0</v>
      </c>
      <c r="BB193" s="29">
        <v>0</v>
      </c>
      <c r="BC193" s="29">
        <v>0</v>
      </c>
    </row>
    <row r="194" spans="1:55" ht="25.5" x14ac:dyDescent="0.25">
      <c r="A194" s="53" t="s">
        <v>139</v>
      </c>
      <c r="B194" s="40" t="s">
        <v>521</v>
      </c>
      <c r="C194" s="50" t="s">
        <v>522</v>
      </c>
      <c r="D194" s="29">
        <v>0</v>
      </c>
      <c r="E194" s="29">
        <f t="shared" si="16"/>
        <v>0</v>
      </c>
      <c r="F194" s="29">
        <f t="shared" si="16"/>
        <v>0</v>
      </c>
      <c r="G194" s="29">
        <f t="shared" si="16"/>
        <v>0</v>
      </c>
      <c r="H194" s="29">
        <f t="shared" si="14"/>
        <v>0</v>
      </c>
      <c r="I194" s="29">
        <f t="shared" si="17"/>
        <v>0</v>
      </c>
      <c r="J194" s="61">
        <f t="shared" si="18"/>
        <v>0</v>
      </c>
      <c r="K194" s="61">
        <v>0</v>
      </c>
      <c r="L194" s="61">
        <v>0</v>
      </c>
      <c r="M194" s="61">
        <v>0</v>
      </c>
      <c r="N194" s="61">
        <v>0</v>
      </c>
      <c r="O194" s="61">
        <f t="shared" si="19"/>
        <v>0</v>
      </c>
      <c r="P194" s="61">
        <v>0</v>
      </c>
      <c r="Q194" s="61">
        <v>0</v>
      </c>
      <c r="R194" s="61">
        <v>0</v>
      </c>
      <c r="S194" s="61">
        <v>0</v>
      </c>
      <c r="T194" s="29">
        <v>0</v>
      </c>
      <c r="U194" s="29">
        <v>0</v>
      </c>
      <c r="V194" s="29">
        <v>0</v>
      </c>
      <c r="W194" s="29">
        <v>0</v>
      </c>
      <c r="X194" s="29">
        <v>0</v>
      </c>
      <c r="Y194" s="29">
        <v>0</v>
      </c>
      <c r="Z194" s="29">
        <v>0</v>
      </c>
      <c r="AA194" s="29">
        <v>0</v>
      </c>
      <c r="AB194" s="29">
        <v>0</v>
      </c>
      <c r="AC194" s="29">
        <v>0</v>
      </c>
      <c r="AD194" s="29">
        <v>0</v>
      </c>
      <c r="AE194" s="61">
        <f t="shared" si="20"/>
        <v>0.49637597999999999</v>
      </c>
      <c r="AF194" s="61">
        <f t="shared" si="20"/>
        <v>0</v>
      </c>
      <c r="AG194" s="61">
        <f t="shared" si="20"/>
        <v>0.14916242000000002</v>
      </c>
      <c r="AH194" s="61">
        <f t="shared" si="15"/>
        <v>0.34721355999999998</v>
      </c>
      <c r="AI194" s="61">
        <f t="shared" si="13"/>
        <v>0</v>
      </c>
      <c r="AJ194" s="29">
        <v>0</v>
      </c>
      <c r="AK194" s="29">
        <v>0</v>
      </c>
      <c r="AL194" s="29">
        <v>0</v>
      </c>
      <c r="AM194" s="29">
        <v>0</v>
      </c>
      <c r="AN194" s="29">
        <v>0</v>
      </c>
      <c r="AO194" s="29">
        <v>0.49637597999999999</v>
      </c>
      <c r="AP194" s="29">
        <v>0</v>
      </c>
      <c r="AQ194" s="29">
        <v>0.14916242000000002</v>
      </c>
      <c r="AR194" s="29">
        <v>0.34721355999999998</v>
      </c>
      <c r="AS194" s="29">
        <v>0</v>
      </c>
      <c r="AT194" s="29">
        <v>0</v>
      </c>
      <c r="AU194" s="29">
        <v>0</v>
      </c>
      <c r="AV194" s="29">
        <v>0</v>
      </c>
      <c r="AW194" s="29">
        <v>0</v>
      </c>
      <c r="AX194" s="29">
        <v>0</v>
      </c>
      <c r="AY194" s="29">
        <v>0</v>
      </c>
      <c r="AZ194" s="29">
        <v>0</v>
      </c>
      <c r="BA194" s="29">
        <v>0</v>
      </c>
      <c r="BB194" s="29">
        <v>0</v>
      </c>
      <c r="BC194" s="29">
        <v>0</v>
      </c>
    </row>
    <row r="195" spans="1:55" s="64" customFormat="1" ht="33.75" customHeight="1" x14ac:dyDescent="0.25">
      <c r="A195" s="33" t="s">
        <v>150</v>
      </c>
      <c r="B195" s="34" t="s">
        <v>151</v>
      </c>
      <c r="C195" s="35" t="s">
        <v>98</v>
      </c>
      <c r="D195" s="62">
        <v>0</v>
      </c>
      <c r="E195" s="62">
        <f t="shared" si="16"/>
        <v>0</v>
      </c>
      <c r="F195" s="62">
        <f t="shared" si="16"/>
        <v>0</v>
      </c>
      <c r="G195" s="62">
        <f t="shared" si="16"/>
        <v>0</v>
      </c>
      <c r="H195" s="62">
        <f t="shared" si="14"/>
        <v>0</v>
      </c>
      <c r="I195" s="62">
        <f t="shared" si="17"/>
        <v>0</v>
      </c>
      <c r="J195" s="63">
        <f t="shared" si="18"/>
        <v>0</v>
      </c>
      <c r="K195" s="63">
        <v>0</v>
      </c>
      <c r="L195" s="63">
        <v>0</v>
      </c>
      <c r="M195" s="63">
        <v>0</v>
      </c>
      <c r="N195" s="63">
        <v>0</v>
      </c>
      <c r="O195" s="63">
        <f t="shared" si="19"/>
        <v>0</v>
      </c>
      <c r="P195" s="63">
        <v>0</v>
      </c>
      <c r="Q195" s="63">
        <v>0</v>
      </c>
      <c r="R195" s="63">
        <v>0</v>
      </c>
      <c r="S195" s="63">
        <v>0</v>
      </c>
      <c r="T195" s="62">
        <v>0</v>
      </c>
      <c r="U195" s="62">
        <v>0</v>
      </c>
      <c r="V195" s="62">
        <v>0</v>
      </c>
      <c r="W195" s="62">
        <v>0</v>
      </c>
      <c r="X195" s="62">
        <v>0</v>
      </c>
      <c r="Y195" s="62">
        <v>0</v>
      </c>
      <c r="Z195" s="62">
        <v>0</v>
      </c>
      <c r="AA195" s="62">
        <v>0</v>
      </c>
      <c r="AB195" s="62">
        <v>0</v>
      </c>
      <c r="AC195" s="62">
        <v>0</v>
      </c>
      <c r="AD195" s="62">
        <v>0</v>
      </c>
      <c r="AE195" s="63">
        <f t="shared" si="20"/>
        <v>0</v>
      </c>
      <c r="AF195" s="63">
        <f t="shared" si="20"/>
        <v>0</v>
      </c>
      <c r="AG195" s="63">
        <f t="shared" si="20"/>
        <v>0</v>
      </c>
      <c r="AH195" s="63">
        <f t="shared" si="15"/>
        <v>0</v>
      </c>
      <c r="AI195" s="63">
        <f t="shared" si="13"/>
        <v>0</v>
      </c>
      <c r="AJ195" s="62">
        <v>0</v>
      </c>
      <c r="AK195" s="62">
        <v>0</v>
      </c>
      <c r="AL195" s="62">
        <v>0</v>
      </c>
      <c r="AM195" s="62">
        <v>0</v>
      </c>
      <c r="AN195" s="62">
        <v>0</v>
      </c>
      <c r="AO195" s="62">
        <v>0</v>
      </c>
      <c r="AP195" s="62">
        <v>0</v>
      </c>
      <c r="AQ195" s="62">
        <v>0</v>
      </c>
      <c r="AR195" s="62">
        <v>0</v>
      </c>
      <c r="AS195" s="62">
        <v>0</v>
      </c>
      <c r="AT195" s="62">
        <v>0</v>
      </c>
      <c r="AU195" s="62">
        <v>0</v>
      </c>
      <c r="AV195" s="62">
        <v>0</v>
      </c>
      <c r="AW195" s="62">
        <v>0</v>
      </c>
      <c r="AX195" s="62">
        <v>0</v>
      </c>
      <c r="AY195" s="62">
        <v>0</v>
      </c>
      <c r="AZ195" s="62">
        <v>0</v>
      </c>
      <c r="BA195" s="62">
        <v>0</v>
      </c>
      <c r="BB195" s="62">
        <v>0</v>
      </c>
      <c r="BC195" s="62">
        <v>0</v>
      </c>
    </row>
    <row r="196" spans="1:55" s="64" customFormat="1" ht="33.75" customHeight="1" x14ac:dyDescent="0.25">
      <c r="A196" s="33" t="s">
        <v>57</v>
      </c>
      <c r="B196" s="34" t="s">
        <v>152</v>
      </c>
      <c r="C196" s="35" t="s">
        <v>98</v>
      </c>
      <c r="D196" s="62">
        <v>0</v>
      </c>
      <c r="E196" s="62">
        <f t="shared" si="16"/>
        <v>0</v>
      </c>
      <c r="F196" s="62">
        <f t="shared" si="16"/>
        <v>0</v>
      </c>
      <c r="G196" s="62">
        <f t="shared" si="16"/>
        <v>0</v>
      </c>
      <c r="H196" s="62">
        <f t="shared" si="14"/>
        <v>0</v>
      </c>
      <c r="I196" s="62">
        <f t="shared" si="17"/>
        <v>0</v>
      </c>
      <c r="J196" s="63">
        <f t="shared" si="18"/>
        <v>0</v>
      </c>
      <c r="K196" s="63">
        <v>0</v>
      </c>
      <c r="L196" s="63">
        <v>0</v>
      </c>
      <c r="M196" s="63">
        <v>0</v>
      </c>
      <c r="N196" s="63">
        <v>0</v>
      </c>
      <c r="O196" s="63">
        <f t="shared" si="19"/>
        <v>0</v>
      </c>
      <c r="P196" s="63">
        <v>0</v>
      </c>
      <c r="Q196" s="63">
        <v>0</v>
      </c>
      <c r="R196" s="63">
        <v>0</v>
      </c>
      <c r="S196" s="63">
        <v>0</v>
      </c>
      <c r="T196" s="62">
        <v>0</v>
      </c>
      <c r="U196" s="62">
        <v>0</v>
      </c>
      <c r="V196" s="62">
        <v>0</v>
      </c>
      <c r="W196" s="62">
        <v>0</v>
      </c>
      <c r="X196" s="62">
        <v>0</v>
      </c>
      <c r="Y196" s="62">
        <v>0</v>
      </c>
      <c r="Z196" s="62">
        <v>0</v>
      </c>
      <c r="AA196" s="62">
        <v>0</v>
      </c>
      <c r="AB196" s="62">
        <v>0</v>
      </c>
      <c r="AC196" s="62">
        <v>0</v>
      </c>
      <c r="AD196" s="62">
        <v>0</v>
      </c>
      <c r="AE196" s="63">
        <f t="shared" si="20"/>
        <v>0</v>
      </c>
      <c r="AF196" s="63">
        <f t="shared" si="20"/>
        <v>0</v>
      </c>
      <c r="AG196" s="63">
        <f t="shared" si="20"/>
        <v>0</v>
      </c>
      <c r="AH196" s="63">
        <f t="shared" si="15"/>
        <v>0</v>
      </c>
      <c r="AI196" s="63">
        <f t="shared" si="13"/>
        <v>0</v>
      </c>
      <c r="AJ196" s="62">
        <v>0</v>
      </c>
      <c r="AK196" s="62">
        <v>0</v>
      </c>
      <c r="AL196" s="62">
        <v>0</v>
      </c>
      <c r="AM196" s="62">
        <v>0</v>
      </c>
      <c r="AN196" s="62">
        <v>0</v>
      </c>
      <c r="AO196" s="62">
        <v>0</v>
      </c>
      <c r="AP196" s="62">
        <v>0</v>
      </c>
      <c r="AQ196" s="62">
        <v>0</v>
      </c>
      <c r="AR196" s="62">
        <v>0</v>
      </c>
      <c r="AS196" s="62">
        <v>0</v>
      </c>
      <c r="AT196" s="62">
        <v>0</v>
      </c>
      <c r="AU196" s="62">
        <v>0</v>
      </c>
      <c r="AV196" s="62">
        <v>0</v>
      </c>
      <c r="AW196" s="62">
        <v>0</v>
      </c>
      <c r="AX196" s="62">
        <v>0</v>
      </c>
      <c r="AY196" s="62">
        <v>0</v>
      </c>
      <c r="AZ196" s="62">
        <v>0</v>
      </c>
      <c r="BA196" s="62">
        <v>0</v>
      </c>
      <c r="BB196" s="62">
        <v>0</v>
      </c>
      <c r="BC196" s="62">
        <v>0</v>
      </c>
    </row>
    <row r="197" spans="1:55" s="64" customFormat="1" ht="33.75" customHeight="1" x14ac:dyDescent="0.25">
      <c r="A197" s="33" t="s">
        <v>58</v>
      </c>
      <c r="B197" s="34" t="s">
        <v>153</v>
      </c>
      <c r="C197" s="35" t="s">
        <v>98</v>
      </c>
      <c r="D197" s="62">
        <v>0</v>
      </c>
      <c r="E197" s="62">
        <f t="shared" si="16"/>
        <v>0</v>
      </c>
      <c r="F197" s="62">
        <f t="shared" si="16"/>
        <v>0</v>
      </c>
      <c r="G197" s="62">
        <f t="shared" si="16"/>
        <v>0</v>
      </c>
      <c r="H197" s="62">
        <f t="shared" si="14"/>
        <v>0</v>
      </c>
      <c r="I197" s="62">
        <f t="shared" si="17"/>
        <v>0</v>
      </c>
      <c r="J197" s="63">
        <f t="shared" si="18"/>
        <v>0</v>
      </c>
      <c r="K197" s="63">
        <v>0</v>
      </c>
      <c r="L197" s="63">
        <v>0</v>
      </c>
      <c r="M197" s="63">
        <v>0</v>
      </c>
      <c r="N197" s="63">
        <v>0</v>
      </c>
      <c r="O197" s="63">
        <f t="shared" si="19"/>
        <v>0</v>
      </c>
      <c r="P197" s="63">
        <v>0</v>
      </c>
      <c r="Q197" s="63">
        <v>0</v>
      </c>
      <c r="R197" s="63">
        <v>0</v>
      </c>
      <c r="S197" s="63">
        <v>0</v>
      </c>
      <c r="T197" s="62">
        <v>0</v>
      </c>
      <c r="U197" s="62">
        <v>0</v>
      </c>
      <c r="V197" s="62">
        <v>0</v>
      </c>
      <c r="W197" s="62">
        <v>0</v>
      </c>
      <c r="X197" s="62">
        <v>0</v>
      </c>
      <c r="Y197" s="62">
        <v>0</v>
      </c>
      <c r="Z197" s="62">
        <v>0</v>
      </c>
      <c r="AA197" s="62">
        <v>0</v>
      </c>
      <c r="AB197" s="62">
        <v>0</v>
      </c>
      <c r="AC197" s="62">
        <v>0</v>
      </c>
      <c r="AD197" s="62">
        <v>0</v>
      </c>
      <c r="AE197" s="63">
        <f t="shared" si="20"/>
        <v>0</v>
      </c>
      <c r="AF197" s="63">
        <f t="shared" si="20"/>
        <v>0</v>
      </c>
      <c r="AG197" s="63">
        <f t="shared" si="20"/>
        <v>0</v>
      </c>
      <c r="AH197" s="63">
        <f t="shared" si="15"/>
        <v>0</v>
      </c>
      <c r="AI197" s="63">
        <f t="shared" si="13"/>
        <v>0</v>
      </c>
      <c r="AJ197" s="62">
        <v>0</v>
      </c>
      <c r="AK197" s="62">
        <v>0</v>
      </c>
      <c r="AL197" s="62">
        <v>0</v>
      </c>
      <c r="AM197" s="62">
        <v>0</v>
      </c>
      <c r="AN197" s="62">
        <v>0</v>
      </c>
      <c r="AO197" s="62">
        <v>0</v>
      </c>
      <c r="AP197" s="62">
        <v>0</v>
      </c>
      <c r="AQ197" s="62">
        <v>0</v>
      </c>
      <c r="AR197" s="62">
        <v>0</v>
      </c>
      <c r="AS197" s="62">
        <v>0</v>
      </c>
      <c r="AT197" s="62">
        <v>0</v>
      </c>
      <c r="AU197" s="62">
        <v>0</v>
      </c>
      <c r="AV197" s="62">
        <v>0</v>
      </c>
      <c r="AW197" s="62">
        <v>0</v>
      </c>
      <c r="AX197" s="62">
        <v>0</v>
      </c>
      <c r="AY197" s="62">
        <v>0</v>
      </c>
      <c r="AZ197" s="62">
        <v>0</v>
      </c>
      <c r="BA197" s="62">
        <v>0</v>
      </c>
      <c r="BB197" s="62">
        <v>0</v>
      </c>
      <c r="BC197" s="62">
        <v>0</v>
      </c>
    </row>
    <row r="198" spans="1:55" s="64" customFormat="1" ht="33.75" customHeight="1" x14ac:dyDescent="0.25">
      <c r="A198" s="33" t="s">
        <v>59</v>
      </c>
      <c r="B198" s="34" t="s">
        <v>154</v>
      </c>
      <c r="C198" s="35" t="s">
        <v>98</v>
      </c>
      <c r="D198" s="62">
        <v>0</v>
      </c>
      <c r="E198" s="62">
        <f t="shared" si="16"/>
        <v>0</v>
      </c>
      <c r="F198" s="62">
        <f t="shared" si="16"/>
        <v>0</v>
      </c>
      <c r="G198" s="62">
        <f t="shared" si="16"/>
        <v>0</v>
      </c>
      <c r="H198" s="62">
        <f t="shared" si="14"/>
        <v>0</v>
      </c>
      <c r="I198" s="62">
        <f t="shared" si="17"/>
        <v>0</v>
      </c>
      <c r="J198" s="63">
        <f t="shared" si="18"/>
        <v>0</v>
      </c>
      <c r="K198" s="63">
        <v>0</v>
      </c>
      <c r="L198" s="63">
        <v>0</v>
      </c>
      <c r="M198" s="63">
        <v>0</v>
      </c>
      <c r="N198" s="63">
        <v>0</v>
      </c>
      <c r="O198" s="63">
        <f t="shared" si="19"/>
        <v>0</v>
      </c>
      <c r="P198" s="63">
        <v>0</v>
      </c>
      <c r="Q198" s="63">
        <v>0</v>
      </c>
      <c r="R198" s="63">
        <v>0</v>
      </c>
      <c r="S198" s="63">
        <v>0</v>
      </c>
      <c r="T198" s="62">
        <v>0</v>
      </c>
      <c r="U198" s="62">
        <v>0</v>
      </c>
      <c r="V198" s="62">
        <v>0</v>
      </c>
      <c r="W198" s="62">
        <v>0</v>
      </c>
      <c r="X198" s="62">
        <v>0</v>
      </c>
      <c r="Y198" s="62">
        <v>0</v>
      </c>
      <c r="Z198" s="62">
        <v>0</v>
      </c>
      <c r="AA198" s="62">
        <v>0</v>
      </c>
      <c r="AB198" s="62">
        <v>0</v>
      </c>
      <c r="AC198" s="62">
        <v>0</v>
      </c>
      <c r="AD198" s="62">
        <v>0</v>
      </c>
      <c r="AE198" s="63">
        <f t="shared" si="20"/>
        <v>0</v>
      </c>
      <c r="AF198" s="63">
        <f t="shared" si="20"/>
        <v>0</v>
      </c>
      <c r="AG198" s="63">
        <f t="shared" si="20"/>
        <v>0</v>
      </c>
      <c r="AH198" s="63">
        <f t="shared" si="15"/>
        <v>0</v>
      </c>
      <c r="AI198" s="63">
        <f t="shared" si="13"/>
        <v>0</v>
      </c>
      <c r="AJ198" s="62">
        <v>0</v>
      </c>
      <c r="AK198" s="62">
        <v>0</v>
      </c>
      <c r="AL198" s="62">
        <v>0</v>
      </c>
      <c r="AM198" s="62">
        <v>0</v>
      </c>
      <c r="AN198" s="62">
        <v>0</v>
      </c>
      <c r="AO198" s="62">
        <v>0</v>
      </c>
      <c r="AP198" s="62">
        <v>0</v>
      </c>
      <c r="AQ198" s="62">
        <v>0</v>
      </c>
      <c r="AR198" s="62">
        <v>0</v>
      </c>
      <c r="AS198" s="62">
        <v>0</v>
      </c>
      <c r="AT198" s="62">
        <v>0</v>
      </c>
      <c r="AU198" s="62">
        <v>0</v>
      </c>
      <c r="AV198" s="62">
        <v>0</v>
      </c>
      <c r="AW198" s="62">
        <v>0</v>
      </c>
      <c r="AX198" s="62">
        <v>0</v>
      </c>
      <c r="AY198" s="62">
        <v>0</v>
      </c>
      <c r="AZ198" s="62">
        <v>0</v>
      </c>
      <c r="BA198" s="62">
        <v>0</v>
      </c>
      <c r="BB198" s="62">
        <v>0</v>
      </c>
      <c r="BC198" s="62">
        <v>0</v>
      </c>
    </row>
    <row r="199" spans="1:55" s="64" customFormat="1" ht="33.75" customHeight="1" x14ac:dyDescent="0.25">
      <c r="A199" s="33" t="s">
        <v>60</v>
      </c>
      <c r="B199" s="34" t="s">
        <v>155</v>
      </c>
      <c r="C199" s="35" t="s">
        <v>98</v>
      </c>
      <c r="D199" s="62">
        <v>0</v>
      </c>
      <c r="E199" s="62">
        <f t="shared" si="16"/>
        <v>0</v>
      </c>
      <c r="F199" s="62">
        <f t="shared" si="16"/>
        <v>0</v>
      </c>
      <c r="G199" s="62">
        <f t="shared" si="16"/>
        <v>0</v>
      </c>
      <c r="H199" s="62">
        <f t="shared" si="14"/>
        <v>0</v>
      </c>
      <c r="I199" s="62">
        <f t="shared" si="17"/>
        <v>0</v>
      </c>
      <c r="J199" s="63">
        <f t="shared" si="18"/>
        <v>0</v>
      </c>
      <c r="K199" s="63">
        <v>0</v>
      </c>
      <c r="L199" s="63">
        <v>0</v>
      </c>
      <c r="M199" s="63">
        <v>0</v>
      </c>
      <c r="N199" s="63">
        <v>0</v>
      </c>
      <c r="O199" s="63">
        <f t="shared" si="19"/>
        <v>0</v>
      </c>
      <c r="P199" s="63">
        <v>0</v>
      </c>
      <c r="Q199" s="63">
        <v>0</v>
      </c>
      <c r="R199" s="63">
        <v>0</v>
      </c>
      <c r="S199" s="63">
        <v>0</v>
      </c>
      <c r="T199" s="62">
        <v>0</v>
      </c>
      <c r="U199" s="62">
        <v>0</v>
      </c>
      <c r="V199" s="62">
        <v>0</v>
      </c>
      <c r="W199" s="62">
        <v>0</v>
      </c>
      <c r="X199" s="62">
        <v>0</v>
      </c>
      <c r="Y199" s="62">
        <v>0</v>
      </c>
      <c r="Z199" s="62">
        <v>0</v>
      </c>
      <c r="AA199" s="62">
        <v>0</v>
      </c>
      <c r="AB199" s="62">
        <v>0</v>
      </c>
      <c r="AC199" s="62">
        <v>0</v>
      </c>
      <c r="AD199" s="62">
        <v>0</v>
      </c>
      <c r="AE199" s="63">
        <f t="shared" si="20"/>
        <v>0</v>
      </c>
      <c r="AF199" s="63">
        <f t="shared" si="20"/>
        <v>0</v>
      </c>
      <c r="AG199" s="63">
        <f t="shared" si="20"/>
        <v>0</v>
      </c>
      <c r="AH199" s="63">
        <f t="shared" si="15"/>
        <v>0</v>
      </c>
      <c r="AI199" s="63">
        <f t="shared" si="13"/>
        <v>0</v>
      </c>
      <c r="AJ199" s="62">
        <v>0</v>
      </c>
      <c r="AK199" s="62">
        <v>0</v>
      </c>
      <c r="AL199" s="62">
        <v>0</v>
      </c>
      <c r="AM199" s="62">
        <v>0</v>
      </c>
      <c r="AN199" s="62">
        <v>0</v>
      </c>
      <c r="AO199" s="62">
        <v>0</v>
      </c>
      <c r="AP199" s="62">
        <v>0</v>
      </c>
      <c r="AQ199" s="62">
        <v>0</v>
      </c>
      <c r="AR199" s="62">
        <v>0</v>
      </c>
      <c r="AS199" s="62">
        <v>0</v>
      </c>
      <c r="AT199" s="62">
        <v>0</v>
      </c>
      <c r="AU199" s="62">
        <v>0</v>
      </c>
      <c r="AV199" s="62">
        <v>0</v>
      </c>
      <c r="AW199" s="62">
        <v>0</v>
      </c>
      <c r="AX199" s="62">
        <v>0</v>
      </c>
      <c r="AY199" s="62">
        <v>0</v>
      </c>
      <c r="AZ199" s="62">
        <v>0</v>
      </c>
      <c r="BA199" s="62">
        <v>0</v>
      </c>
      <c r="BB199" s="62">
        <v>0</v>
      </c>
      <c r="BC199" s="62">
        <v>0</v>
      </c>
    </row>
    <row r="200" spans="1:55" s="64" customFormat="1" ht="33.75" customHeight="1" x14ac:dyDescent="0.25">
      <c r="A200" s="33" t="s">
        <v>61</v>
      </c>
      <c r="B200" s="34" t="s">
        <v>156</v>
      </c>
      <c r="C200" s="35" t="s">
        <v>98</v>
      </c>
      <c r="D200" s="62">
        <v>0</v>
      </c>
      <c r="E200" s="62">
        <f t="shared" si="16"/>
        <v>0</v>
      </c>
      <c r="F200" s="62">
        <f t="shared" si="16"/>
        <v>0</v>
      </c>
      <c r="G200" s="62">
        <f t="shared" si="16"/>
        <v>0</v>
      </c>
      <c r="H200" s="62">
        <f t="shared" si="14"/>
        <v>0</v>
      </c>
      <c r="I200" s="62">
        <f t="shared" si="17"/>
        <v>0</v>
      </c>
      <c r="J200" s="63">
        <f t="shared" si="18"/>
        <v>0</v>
      </c>
      <c r="K200" s="63">
        <v>0</v>
      </c>
      <c r="L200" s="63">
        <v>0</v>
      </c>
      <c r="M200" s="63">
        <v>0</v>
      </c>
      <c r="N200" s="63">
        <v>0</v>
      </c>
      <c r="O200" s="63">
        <f t="shared" si="19"/>
        <v>0</v>
      </c>
      <c r="P200" s="63">
        <v>0</v>
      </c>
      <c r="Q200" s="63">
        <v>0</v>
      </c>
      <c r="R200" s="63">
        <v>0</v>
      </c>
      <c r="S200" s="63">
        <v>0</v>
      </c>
      <c r="T200" s="62">
        <v>0</v>
      </c>
      <c r="U200" s="62">
        <v>0</v>
      </c>
      <c r="V200" s="62">
        <v>0</v>
      </c>
      <c r="W200" s="62">
        <v>0</v>
      </c>
      <c r="X200" s="62">
        <v>0</v>
      </c>
      <c r="Y200" s="62">
        <v>0</v>
      </c>
      <c r="Z200" s="62">
        <v>0</v>
      </c>
      <c r="AA200" s="62">
        <v>0</v>
      </c>
      <c r="AB200" s="62">
        <v>0</v>
      </c>
      <c r="AC200" s="62">
        <v>0</v>
      </c>
      <c r="AD200" s="62">
        <v>0</v>
      </c>
      <c r="AE200" s="63">
        <f t="shared" si="20"/>
        <v>0</v>
      </c>
      <c r="AF200" s="63">
        <f t="shared" si="20"/>
        <v>0</v>
      </c>
      <c r="AG200" s="63">
        <f t="shared" si="20"/>
        <v>0</v>
      </c>
      <c r="AH200" s="63">
        <f t="shared" si="15"/>
        <v>0</v>
      </c>
      <c r="AI200" s="63">
        <f t="shared" si="13"/>
        <v>0</v>
      </c>
      <c r="AJ200" s="62">
        <v>0</v>
      </c>
      <c r="AK200" s="62">
        <v>0</v>
      </c>
      <c r="AL200" s="62">
        <v>0</v>
      </c>
      <c r="AM200" s="62">
        <v>0</v>
      </c>
      <c r="AN200" s="62">
        <v>0</v>
      </c>
      <c r="AO200" s="62">
        <v>0</v>
      </c>
      <c r="AP200" s="62">
        <v>0</v>
      </c>
      <c r="AQ200" s="62">
        <v>0</v>
      </c>
      <c r="AR200" s="62">
        <v>0</v>
      </c>
      <c r="AS200" s="62">
        <v>0</v>
      </c>
      <c r="AT200" s="62">
        <v>0</v>
      </c>
      <c r="AU200" s="62">
        <v>0</v>
      </c>
      <c r="AV200" s="62">
        <v>0</v>
      </c>
      <c r="AW200" s="62">
        <v>0</v>
      </c>
      <c r="AX200" s="62">
        <v>0</v>
      </c>
      <c r="AY200" s="62">
        <v>0</v>
      </c>
      <c r="AZ200" s="62">
        <v>0</v>
      </c>
      <c r="BA200" s="62">
        <v>0</v>
      </c>
      <c r="BB200" s="62">
        <v>0</v>
      </c>
      <c r="BC200" s="62">
        <v>0</v>
      </c>
    </row>
    <row r="201" spans="1:55" s="64" customFormat="1" ht="33.75" customHeight="1" x14ac:dyDescent="0.25">
      <c r="A201" s="33" t="s">
        <v>62</v>
      </c>
      <c r="B201" s="34" t="s">
        <v>157</v>
      </c>
      <c r="C201" s="35" t="s">
        <v>98</v>
      </c>
      <c r="D201" s="62">
        <v>0</v>
      </c>
      <c r="E201" s="62">
        <f t="shared" si="16"/>
        <v>0</v>
      </c>
      <c r="F201" s="62">
        <f t="shared" si="16"/>
        <v>0</v>
      </c>
      <c r="G201" s="62">
        <f t="shared" si="16"/>
        <v>0</v>
      </c>
      <c r="H201" s="62">
        <f t="shared" si="14"/>
        <v>0</v>
      </c>
      <c r="I201" s="62">
        <f t="shared" si="17"/>
        <v>0</v>
      </c>
      <c r="J201" s="63">
        <f t="shared" si="18"/>
        <v>0</v>
      </c>
      <c r="K201" s="63">
        <v>0</v>
      </c>
      <c r="L201" s="63">
        <v>0</v>
      </c>
      <c r="M201" s="63">
        <v>0</v>
      </c>
      <c r="N201" s="63">
        <v>0</v>
      </c>
      <c r="O201" s="63">
        <f t="shared" si="19"/>
        <v>0</v>
      </c>
      <c r="P201" s="63">
        <v>0</v>
      </c>
      <c r="Q201" s="63">
        <v>0</v>
      </c>
      <c r="R201" s="63">
        <v>0</v>
      </c>
      <c r="S201" s="63">
        <v>0</v>
      </c>
      <c r="T201" s="62">
        <v>0</v>
      </c>
      <c r="U201" s="62">
        <v>0</v>
      </c>
      <c r="V201" s="62">
        <v>0</v>
      </c>
      <c r="W201" s="62">
        <v>0</v>
      </c>
      <c r="X201" s="62">
        <v>0</v>
      </c>
      <c r="Y201" s="62">
        <v>0</v>
      </c>
      <c r="Z201" s="62">
        <v>0</v>
      </c>
      <c r="AA201" s="62">
        <v>0</v>
      </c>
      <c r="AB201" s="62">
        <v>0</v>
      </c>
      <c r="AC201" s="62">
        <v>0</v>
      </c>
      <c r="AD201" s="62">
        <v>0</v>
      </c>
      <c r="AE201" s="63">
        <f t="shared" si="20"/>
        <v>0</v>
      </c>
      <c r="AF201" s="63">
        <f t="shared" si="20"/>
        <v>0</v>
      </c>
      <c r="AG201" s="63">
        <f t="shared" si="20"/>
        <v>0</v>
      </c>
      <c r="AH201" s="63">
        <f t="shared" si="15"/>
        <v>0</v>
      </c>
      <c r="AI201" s="63">
        <f t="shared" si="13"/>
        <v>0</v>
      </c>
      <c r="AJ201" s="62">
        <v>0</v>
      </c>
      <c r="AK201" s="62">
        <v>0</v>
      </c>
      <c r="AL201" s="62">
        <v>0</v>
      </c>
      <c r="AM201" s="62">
        <v>0</v>
      </c>
      <c r="AN201" s="62">
        <v>0</v>
      </c>
      <c r="AO201" s="62">
        <v>0</v>
      </c>
      <c r="AP201" s="62">
        <v>0</v>
      </c>
      <c r="AQ201" s="62">
        <v>0</v>
      </c>
      <c r="AR201" s="62">
        <v>0</v>
      </c>
      <c r="AS201" s="62">
        <v>0</v>
      </c>
      <c r="AT201" s="62">
        <v>0</v>
      </c>
      <c r="AU201" s="62">
        <v>0</v>
      </c>
      <c r="AV201" s="62">
        <v>0</v>
      </c>
      <c r="AW201" s="62">
        <v>0</v>
      </c>
      <c r="AX201" s="62">
        <v>0</v>
      </c>
      <c r="AY201" s="62">
        <v>0</v>
      </c>
      <c r="AZ201" s="62">
        <v>0</v>
      </c>
      <c r="BA201" s="62">
        <v>0</v>
      </c>
      <c r="BB201" s="62">
        <v>0</v>
      </c>
      <c r="BC201" s="62">
        <v>0</v>
      </c>
    </row>
    <row r="202" spans="1:55" s="64" customFormat="1" ht="33.75" customHeight="1" x14ac:dyDescent="0.25">
      <c r="A202" s="33" t="s">
        <v>63</v>
      </c>
      <c r="B202" s="34" t="s">
        <v>158</v>
      </c>
      <c r="C202" s="35" t="s">
        <v>98</v>
      </c>
      <c r="D202" s="62">
        <v>0</v>
      </c>
      <c r="E202" s="62">
        <f t="shared" si="16"/>
        <v>0</v>
      </c>
      <c r="F202" s="62">
        <f t="shared" si="16"/>
        <v>0</v>
      </c>
      <c r="G202" s="62">
        <f t="shared" si="16"/>
        <v>0</v>
      </c>
      <c r="H202" s="62">
        <f t="shared" si="14"/>
        <v>0</v>
      </c>
      <c r="I202" s="62">
        <f t="shared" si="17"/>
        <v>0</v>
      </c>
      <c r="J202" s="63">
        <f t="shared" si="18"/>
        <v>0</v>
      </c>
      <c r="K202" s="63">
        <v>0</v>
      </c>
      <c r="L202" s="63">
        <v>0</v>
      </c>
      <c r="M202" s="63">
        <v>0</v>
      </c>
      <c r="N202" s="63">
        <v>0</v>
      </c>
      <c r="O202" s="63">
        <f t="shared" si="19"/>
        <v>0</v>
      </c>
      <c r="P202" s="63">
        <v>0</v>
      </c>
      <c r="Q202" s="63">
        <v>0</v>
      </c>
      <c r="R202" s="63">
        <v>0</v>
      </c>
      <c r="S202" s="63">
        <v>0</v>
      </c>
      <c r="T202" s="62">
        <v>0</v>
      </c>
      <c r="U202" s="62">
        <v>0</v>
      </c>
      <c r="V202" s="62">
        <v>0</v>
      </c>
      <c r="W202" s="62">
        <v>0</v>
      </c>
      <c r="X202" s="62">
        <v>0</v>
      </c>
      <c r="Y202" s="62">
        <v>0</v>
      </c>
      <c r="Z202" s="62">
        <v>0</v>
      </c>
      <c r="AA202" s="62">
        <v>0</v>
      </c>
      <c r="AB202" s="62">
        <v>0</v>
      </c>
      <c r="AC202" s="62">
        <v>0</v>
      </c>
      <c r="AD202" s="62">
        <v>0</v>
      </c>
      <c r="AE202" s="63">
        <f t="shared" si="20"/>
        <v>0</v>
      </c>
      <c r="AF202" s="63">
        <f t="shared" si="20"/>
        <v>0</v>
      </c>
      <c r="AG202" s="63">
        <f t="shared" si="20"/>
        <v>0</v>
      </c>
      <c r="AH202" s="63">
        <f t="shared" si="15"/>
        <v>0</v>
      </c>
      <c r="AI202" s="63">
        <f t="shared" si="13"/>
        <v>0</v>
      </c>
      <c r="AJ202" s="62">
        <v>0</v>
      </c>
      <c r="AK202" s="62">
        <v>0</v>
      </c>
      <c r="AL202" s="62">
        <v>0</v>
      </c>
      <c r="AM202" s="62">
        <v>0</v>
      </c>
      <c r="AN202" s="62">
        <v>0</v>
      </c>
      <c r="AO202" s="62">
        <v>0</v>
      </c>
      <c r="AP202" s="62">
        <v>0</v>
      </c>
      <c r="AQ202" s="62">
        <v>0</v>
      </c>
      <c r="AR202" s="62">
        <v>0</v>
      </c>
      <c r="AS202" s="62">
        <v>0</v>
      </c>
      <c r="AT202" s="62">
        <v>0</v>
      </c>
      <c r="AU202" s="62">
        <v>0</v>
      </c>
      <c r="AV202" s="62">
        <v>0</v>
      </c>
      <c r="AW202" s="62">
        <v>0</v>
      </c>
      <c r="AX202" s="62">
        <v>0</v>
      </c>
      <c r="AY202" s="62">
        <v>0</v>
      </c>
      <c r="AZ202" s="62">
        <v>0</v>
      </c>
      <c r="BA202" s="62">
        <v>0</v>
      </c>
      <c r="BB202" s="62">
        <v>0</v>
      </c>
      <c r="BC202" s="62">
        <v>0</v>
      </c>
    </row>
    <row r="203" spans="1:55" s="64" customFormat="1" ht="33.75" customHeight="1" x14ac:dyDescent="0.25">
      <c r="A203" s="33" t="s">
        <v>64</v>
      </c>
      <c r="B203" s="34" t="s">
        <v>159</v>
      </c>
      <c r="C203" s="35" t="s">
        <v>98</v>
      </c>
      <c r="D203" s="62">
        <v>0</v>
      </c>
      <c r="E203" s="62">
        <f t="shared" si="16"/>
        <v>0</v>
      </c>
      <c r="F203" s="62">
        <f t="shared" si="16"/>
        <v>0</v>
      </c>
      <c r="G203" s="62">
        <f t="shared" si="16"/>
        <v>0</v>
      </c>
      <c r="H203" s="62">
        <f t="shared" si="14"/>
        <v>0</v>
      </c>
      <c r="I203" s="62">
        <f t="shared" si="17"/>
        <v>0</v>
      </c>
      <c r="J203" s="63">
        <f t="shared" si="18"/>
        <v>0</v>
      </c>
      <c r="K203" s="63">
        <v>0</v>
      </c>
      <c r="L203" s="63">
        <v>0</v>
      </c>
      <c r="M203" s="63">
        <v>0</v>
      </c>
      <c r="N203" s="63">
        <v>0</v>
      </c>
      <c r="O203" s="63">
        <f t="shared" si="19"/>
        <v>0</v>
      </c>
      <c r="P203" s="63">
        <v>0</v>
      </c>
      <c r="Q203" s="63">
        <v>0</v>
      </c>
      <c r="R203" s="63">
        <v>0</v>
      </c>
      <c r="S203" s="63">
        <v>0</v>
      </c>
      <c r="T203" s="62">
        <v>0</v>
      </c>
      <c r="U203" s="62">
        <v>0</v>
      </c>
      <c r="V203" s="62">
        <v>0</v>
      </c>
      <c r="W203" s="62">
        <v>0</v>
      </c>
      <c r="X203" s="62">
        <v>0</v>
      </c>
      <c r="Y203" s="62">
        <v>0</v>
      </c>
      <c r="Z203" s="62">
        <v>0</v>
      </c>
      <c r="AA203" s="62">
        <v>0</v>
      </c>
      <c r="AB203" s="62">
        <v>0</v>
      </c>
      <c r="AC203" s="62">
        <v>0</v>
      </c>
      <c r="AD203" s="62">
        <v>0</v>
      </c>
      <c r="AE203" s="63">
        <f t="shared" si="20"/>
        <v>0</v>
      </c>
      <c r="AF203" s="63">
        <f t="shared" si="20"/>
        <v>0</v>
      </c>
      <c r="AG203" s="63">
        <f t="shared" si="20"/>
        <v>0</v>
      </c>
      <c r="AH203" s="63">
        <f t="shared" si="15"/>
        <v>0</v>
      </c>
      <c r="AI203" s="63">
        <f t="shared" si="13"/>
        <v>0</v>
      </c>
      <c r="AJ203" s="62">
        <v>0</v>
      </c>
      <c r="AK203" s="62">
        <v>0</v>
      </c>
      <c r="AL203" s="62">
        <v>0</v>
      </c>
      <c r="AM203" s="62">
        <v>0</v>
      </c>
      <c r="AN203" s="62">
        <v>0</v>
      </c>
      <c r="AO203" s="62">
        <v>0</v>
      </c>
      <c r="AP203" s="62">
        <v>0</v>
      </c>
      <c r="AQ203" s="62">
        <v>0</v>
      </c>
      <c r="AR203" s="62">
        <v>0</v>
      </c>
      <c r="AS203" s="62">
        <v>0</v>
      </c>
      <c r="AT203" s="62">
        <v>0</v>
      </c>
      <c r="AU203" s="62">
        <v>0</v>
      </c>
      <c r="AV203" s="62">
        <v>0</v>
      </c>
      <c r="AW203" s="62">
        <v>0</v>
      </c>
      <c r="AX203" s="62">
        <v>0</v>
      </c>
      <c r="AY203" s="62">
        <v>0</v>
      </c>
      <c r="AZ203" s="62">
        <v>0</v>
      </c>
      <c r="BA203" s="62">
        <v>0</v>
      </c>
      <c r="BB203" s="62">
        <v>0</v>
      </c>
      <c r="BC203" s="62">
        <v>0</v>
      </c>
    </row>
    <row r="204" spans="1:55" s="64" customFormat="1" ht="33.75" customHeight="1" x14ac:dyDescent="0.25">
      <c r="A204" s="33" t="s">
        <v>160</v>
      </c>
      <c r="B204" s="34" t="s">
        <v>161</v>
      </c>
      <c r="C204" s="35" t="s">
        <v>98</v>
      </c>
      <c r="D204" s="62">
        <v>0</v>
      </c>
      <c r="E204" s="62">
        <f t="shared" si="16"/>
        <v>0</v>
      </c>
      <c r="F204" s="62">
        <f t="shared" si="16"/>
        <v>0</v>
      </c>
      <c r="G204" s="62">
        <f t="shared" si="16"/>
        <v>0</v>
      </c>
      <c r="H204" s="62">
        <f t="shared" si="14"/>
        <v>0</v>
      </c>
      <c r="I204" s="62">
        <f t="shared" si="17"/>
        <v>0</v>
      </c>
      <c r="J204" s="63">
        <f t="shared" si="18"/>
        <v>0</v>
      </c>
      <c r="K204" s="63">
        <v>0</v>
      </c>
      <c r="L204" s="63">
        <v>0</v>
      </c>
      <c r="M204" s="63">
        <v>0</v>
      </c>
      <c r="N204" s="63">
        <v>0</v>
      </c>
      <c r="O204" s="63">
        <f t="shared" si="19"/>
        <v>0</v>
      </c>
      <c r="P204" s="63">
        <v>0</v>
      </c>
      <c r="Q204" s="63">
        <v>0</v>
      </c>
      <c r="R204" s="63">
        <v>0</v>
      </c>
      <c r="S204" s="63">
        <v>0</v>
      </c>
      <c r="T204" s="62">
        <v>0</v>
      </c>
      <c r="U204" s="62">
        <v>0</v>
      </c>
      <c r="V204" s="62">
        <v>0</v>
      </c>
      <c r="W204" s="62">
        <v>0</v>
      </c>
      <c r="X204" s="62">
        <v>0</v>
      </c>
      <c r="Y204" s="62">
        <v>0</v>
      </c>
      <c r="Z204" s="62">
        <v>0</v>
      </c>
      <c r="AA204" s="62">
        <v>0</v>
      </c>
      <c r="AB204" s="62">
        <v>0</v>
      </c>
      <c r="AC204" s="62">
        <v>0</v>
      </c>
      <c r="AD204" s="62">
        <v>0</v>
      </c>
      <c r="AE204" s="63">
        <f t="shared" si="20"/>
        <v>0</v>
      </c>
      <c r="AF204" s="63">
        <f t="shared" si="20"/>
        <v>0</v>
      </c>
      <c r="AG204" s="63">
        <f t="shared" si="20"/>
        <v>0</v>
      </c>
      <c r="AH204" s="63">
        <f t="shared" si="15"/>
        <v>0</v>
      </c>
      <c r="AI204" s="63">
        <f t="shared" si="13"/>
        <v>0</v>
      </c>
      <c r="AJ204" s="62">
        <v>0</v>
      </c>
      <c r="AK204" s="62">
        <v>0</v>
      </c>
      <c r="AL204" s="62">
        <v>0</v>
      </c>
      <c r="AM204" s="62">
        <v>0</v>
      </c>
      <c r="AN204" s="62">
        <v>0</v>
      </c>
      <c r="AO204" s="62">
        <v>0</v>
      </c>
      <c r="AP204" s="62">
        <v>0</v>
      </c>
      <c r="AQ204" s="62">
        <v>0</v>
      </c>
      <c r="AR204" s="62">
        <v>0</v>
      </c>
      <c r="AS204" s="62">
        <v>0</v>
      </c>
      <c r="AT204" s="62">
        <v>0</v>
      </c>
      <c r="AU204" s="62">
        <v>0</v>
      </c>
      <c r="AV204" s="62">
        <v>0</v>
      </c>
      <c r="AW204" s="62">
        <v>0</v>
      </c>
      <c r="AX204" s="62">
        <v>0</v>
      </c>
      <c r="AY204" s="62">
        <v>0</v>
      </c>
      <c r="AZ204" s="62">
        <v>0</v>
      </c>
      <c r="BA204" s="62">
        <v>0</v>
      </c>
      <c r="BB204" s="62">
        <v>0</v>
      </c>
      <c r="BC204" s="62">
        <v>0</v>
      </c>
    </row>
    <row r="205" spans="1:55" s="64" customFormat="1" ht="33.75" customHeight="1" x14ac:dyDescent="0.25">
      <c r="A205" s="33" t="s">
        <v>162</v>
      </c>
      <c r="B205" s="34" t="s">
        <v>163</v>
      </c>
      <c r="C205" s="35" t="s">
        <v>98</v>
      </c>
      <c r="D205" s="62">
        <v>1.2456</v>
      </c>
      <c r="E205" s="62">
        <f t="shared" si="16"/>
        <v>0.38747461726475169</v>
      </c>
      <c r="F205" s="62">
        <f t="shared" si="16"/>
        <v>0</v>
      </c>
      <c r="G205" s="62">
        <f t="shared" si="16"/>
        <v>0</v>
      </c>
      <c r="H205" s="62">
        <f t="shared" si="14"/>
        <v>0.38747461726475169</v>
      </c>
      <c r="I205" s="62">
        <f t="shared" si="17"/>
        <v>0</v>
      </c>
      <c r="J205" s="63">
        <f t="shared" si="18"/>
        <v>7.3469039999999996E-3</v>
      </c>
      <c r="K205" s="63">
        <v>7.3469039999999996E-3</v>
      </c>
      <c r="L205" s="63">
        <v>0</v>
      </c>
      <c r="M205" s="63">
        <v>0</v>
      </c>
      <c r="N205" s="63">
        <v>0</v>
      </c>
      <c r="O205" s="63">
        <f t="shared" si="19"/>
        <v>0.3801277132647517</v>
      </c>
      <c r="P205" s="63">
        <v>-7.3469039999999996E-3</v>
      </c>
      <c r="Q205" s="63">
        <v>0</v>
      </c>
      <c r="R205" s="63">
        <v>0.38747461726475169</v>
      </c>
      <c r="S205" s="63">
        <v>0</v>
      </c>
      <c r="T205" s="62">
        <v>0</v>
      </c>
      <c r="U205" s="62">
        <v>0</v>
      </c>
      <c r="V205" s="62">
        <v>0</v>
      </c>
      <c r="W205" s="62">
        <v>0</v>
      </c>
      <c r="X205" s="62">
        <v>0</v>
      </c>
      <c r="Y205" s="62">
        <v>0</v>
      </c>
      <c r="Z205" s="62">
        <v>0</v>
      </c>
      <c r="AA205" s="62">
        <v>0</v>
      </c>
      <c r="AB205" s="62">
        <v>0</v>
      </c>
      <c r="AC205" s="62">
        <v>0</v>
      </c>
      <c r="AD205" s="62">
        <v>1.038</v>
      </c>
      <c r="AE205" s="63">
        <f t="shared" si="20"/>
        <v>0</v>
      </c>
      <c r="AF205" s="63">
        <f t="shared" si="20"/>
        <v>0</v>
      </c>
      <c r="AG205" s="63">
        <f t="shared" si="20"/>
        <v>0</v>
      </c>
      <c r="AH205" s="63">
        <f t="shared" si="15"/>
        <v>0</v>
      </c>
      <c r="AI205" s="63">
        <f t="shared" si="15"/>
        <v>0</v>
      </c>
      <c r="AJ205" s="62">
        <v>0</v>
      </c>
      <c r="AK205" s="62">
        <v>0</v>
      </c>
      <c r="AL205" s="62">
        <v>0</v>
      </c>
      <c r="AM205" s="62">
        <v>0</v>
      </c>
      <c r="AN205" s="62">
        <v>0</v>
      </c>
      <c r="AO205" s="62">
        <v>0</v>
      </c>
      <c r="AP205" s="62">
        <v>0</v>
      </c>
      <c r="AQ205" s="62">
        <v>0</v>
      </c>
      <c r="AR205" s="62">
        <v>0</v>
      </c>
      <c r="AS205" s="62">
        <v>0</v>
      </c>
      <c r="AT205" s="62">
        <v>0</v>
      </c>
      <c r="AU205" s="62">
        <v>0</v>
      </c>
      <c r="AV205" s="62">
        <v>0</v>
      </c>
      <c r="AW205" s="62">
        <v>0</v>
      </c>
      <c r="AX205" s="62">
        <v>0</v>
      </c>
      <c r="AY205" s="62">
        <v>0</v>
      </c>
      <c r="AZ205" s="62">
        <v>0</v>
      </c>
      <c r="BA205" s="62">
        <v>0</v>
      </c>
      <c r="BB205" s="62">
        <v>0</v>
      </c>
      <c r="BC205" s="62">
        <v>0</v>
      </c>
    </row>
    <row r="206" spans="1:55" s="64" customFormat="1" ht="33.75" customHeight="1" x14ac:dyDescent="0.25">
      <c r="A206" s="33" t="s">
        <v>164</v>
      </c>
      <c r="B206" s="34" t="s">
        <v>165</v>
      </c>
      <c r="C206" s="35" t="s">
        <v>98</v>
      </c>
      <c r="D206" s="62">
        <v>0</v>
      </c>
      <c r="E206" s="62">
        <f t="shared" si="16"/>
        <v>0</v>
      </c>
      <c r="F206" s="62">
        <f t="shared" si="16"/>
        <v>0</v>
      </c>
      <c r="G206" s="62">
        <f t="shared" si="16"/>
        <v>0</v>
      </c>
      <c r="H206" s="62">
        <f t="shared" si="14"/>
        <v>0</v>
      </c>
      <c r="I206" s="62">
        <f t="shared" si="17"/>
        <v>0</v>
      </c>
      <c r="J206" s="63">
        <f t="shared" si="18"/>
        <v>0</v>
      </c>
      <c r="K206" s="63">
        <v>0</v>
      </c>
      <c r="L206" s="63">
        <v>0</v>
      </c>
      <c r="M206" s="63">
        <v>0</v>
      </c>
      <c r="N206" s="63">
        <v>0</v>
      </c>
      <c r="O206" s="63">
        <f t="shared" si="19"/>
        <v>0</v>
      </c>
      <c r="P206" s="63">
        <v>0</v>
      </c>
      <c r="Q206" s="63">
        <v>0</v>
      </c>
      <c r="R206" s="63">
        <v>0</v>
      </c>
      <c r="S206" s="63">
        <v>0</v>
      </c>
      <c r="T206" s="62">
        <v>0</v>
      </c>
      <c r="U206" s="62">
        <v>0</v>
      </c>
      <c r="V206" s="62">
        <v>0</v>
      </c>
      <c r="W206" s="62">
        <v>0</v>
      </c>
      <c r="X206" s="62">
        <v>0</v>
      </c>
      <c r="Y206" s="62">
        <v>0</v>
      </c>
      <c r="Z206" s="62">
        <v>0</v>
      </c>
      <c r="AA206" s="62">
        <v>0</v>
      </c>
      <c r="AB206" s="62">
        <v>0</v>
      </c>
      <c r="AC206" s="62">
        <v>0</v>
      </c>
      <c r="AD206" s="62">
        <v>0</v>
      </c>
      <c r="AE206" s="63">
        <f t="shared" si="20"/>
        <v>0</v>
      </c>
      <c r="AF206" s="63">
        <f t="shared" si="20"/>
        <v>0</v>
      </c>
      <c r="AG206" s="63">
        <f t="shared" si="20"/>
        <v>0</v>
      </c>
      <c r="AH206" s="63">
        <f t="shared" si="15"/>
        <v>0</v>
      </c>
      <c r="AI206" s="63">
        <f t="shared" si="15"/>
        <v>0</v>
      </c>
      <c r="AJ206" s="62">
        <v>0</v>
      </c>
      <c r="AK206" s="62">
        <v>0</v>
      </c>
      <c r="AL206" s="62">
        <v>0</v>
      </c>
      <c r="AM206" s="62">
        <v>0</v>
      </c>
      <c r="AN206" s="62">
        <v>0</v>
      </c>
      <c r="AO206" s="62">
        <v>0</v>
      </c>
      <c r="AP206" s="62">
        <v>0</v>
      </c>
      <c r="AQ206" s="62">
        <v>0</v>
      </c>
      <c r="AR206" s="62">
        <v>0</v>
      </c>
      <c r="AS206" s="62">
        <v>0</v>
      </c>
      <c r="AT206" s="62">
        <v>0</v>
      </c>
      <c r="AU206" s="62">
        <v>0</v>
      </c>
      <c r="AV206" s="62">
        <v>0</v>
      </c>
      <c r="AW206" s="62">
        <v>0</v>
      </c>
      <c r="AX206" s="62">
        <v>0</v>
      </c>
      <c r="AY206" s="62">
        <v>0</v>
      </c>
      <c r="AZ206" s="62">
        <v>0</v>
      </c>
      <c r="BA206" s="62">
        <v>0</v>
      </c>
      <c r="BB206" s="62">
        <v>0</v>
      </c>
      <c r="BC206" s="62">
        <v>0</v>
      </c>
    </row>
    <row r="207" spans="1:55" s="64" customFormat="1" ht="33.75" customHeight="1" x14ac:dyDescent="0.25">
      <c r="A207" s="33" t="s">
        <v>166</v>
      </c>
      <c r="B207" s="34" t="s">
        <v>167</v>
      </c>
      <c r="C207" s="35" t="s">
        <v>98</v>
      </c>
      <c r="D207" s="62">
        <v>1.2456</v>
      </c>
      <c r="E207" s="62">
        <f t="shared" si="16"/>
        <v>0.38747461726475169</v>
      </c>
      <c r="F207" s="62">
        <f t="shared" si="16"/>
        <v>0</v>
      </c>
      <c r="G207" s="62">
        <f t="shared" si="16"/>
        <v>0</v>
      </c>
      <c r="H207" s="62">
        <f t="shared" si="14"/>
        <v>0.38747461726475169</v>
      </c>
      <c r="I207" s="62">
        <f t="shared" si="17"/>
        <v>0</v>
      </c>
      <c r="J207" s="63">
        <f t="shared" si="18"/>
        <v>7.3469039999999996E-3</v>
      </c>
      <c r="K207" s="63">
        <v>7.3469039999999996E-3</v>
      </c>
      <c r="L207" s="63">
        <v>0</v>
      </c>
      <c r="M207" s="63">
        <v>0</v>
      </c>
      <c r="N207" s="63">
        <v>0</v>
      </c>
      <c r="O207" s="63">
        <f t="shared" si="19"/>
        <v>0.3801277132647517</v>
      </c>
      <c r="P207" s="63">
        <v>-7.3469039999999996E-3</v>
      </c>
      <c r="Q207" s="63">
        <v>0</v>
      </c>
      <c r="R207" s="63">
        <v>0.38747461726475169</v>
      </c>
      <c r="S207" s="63">
        <v>0</v>
      </c>
      <c r="T207" s="62">
        <v>0</v>
      </c>
      <c r="U207" s="62">
        <v>0</v>
      </c>
      <c r="V207" s="62">
        <v>0</v>
      </c>
      <c r="W207" s="62">
        <v>0</v>
      </c>
      <c r="X207" s="62">
        <v>0</v>
      </c>
      <c r="Y207" s="62">
        <v>0</v>
      </c>
      <c r="Z207" s="62">
        <v>0</v>
      </c>
      <c r="AA207" s="62">
        <v>0</v>
      </c>
      <c r="AB207" s="62">
        <v>0</v>
      </c>
      <c r="AC207" s="62">
        <v>0</v>
      </c>
      <c r="AD207" s="62">
        <v>1.038</v>
      </c>
      <c r="AE207" s="63">
        <f t="shared" si="20"/>
        <v>0</v>
      </c>
      <c r="AF207" s="63">
        <f t="shared" si="20"/>
        <v>0</v>
      </c>
      <c r="AG207" s="63">
        <f t="shared" si="20"/>
        <v>0</v>
      </c>
      <c r="AH207" s="63">
        <f t="shared" si="15"/>
        <v>0</v>
      </c>
      <c r="AI207" s="63">
        <f t="shared" si="15"/>
        <v>0</v>
      </c>
      <c r="AJ207" s="62">
        <v>0</v>
      </c>
      <c r="AK207" s="62">
        <v>0</v>
      </c>
      <c r="AL207" s="62">
        <v>0</v>
      </c>
      <c r="AM207" s="62">
        <v>0</v>
      </c>
      <c r="AN207" s="62">
        <v>0</v>
      </c>
      <c r="AO207" s="62">
        <v>0</v>
      </c>
      <c r="AP207" s="62">
        <v>0</v>
      </c>
      <c r="AQ207" s="62">
        <v>0</v>
      </c>
      <c r="AR207" s="62">
        <v>0</v>
      </c>
      <c r="AS207" s="62">
        <v>0</v>
      </c>
      <c r="AT207" s="62">
        <v>0</v>
      </c>
      <c r="AU207" s="62">
        <v>0</v>
      </c>
      <c r="AV207" s="62">
        <v>0</v>
      </c>
      <c r="AW207" s="62">
        <v>0</v>
      </c>
      <c r="AX207" s="62">
        <v>0</v>
      </c>
      <c r="AY207" s="62">
        <v>0</v>
      </c>
      <c r="AZ207" s="62">
        <v>0</v>
      </c>
      <c r="BA207" s="62">
        <v>0</v>
      </c>
      <c r="BB207" s="62">
        <v>0</v>
      </c>
      <c r="BC207" s="62">
        <v>0</v>
      </c>
    </row>
    <row r="208" spans="1:55" ht="22.5" customHeight="1" x14ac:dyDescent="0.25">
      <c r="A208" s="36" t="s">
        <v>166</v>
      </c>
      <c r="B208" s="37" t="s">
        <v>420</v>
      </c>
      <c r="C208" s="38" t="s">
        <v>421</v>
      </c>
      <c r="D208" s="29">
        <v>1.2456</v>
      </c>
      <c r="E208" s="29">
        <f t="shared" si="16"/>
        <v>0.38747461726475169</v>
      </c>
      <c r="F208" s="29">
        <f t="shared" si="16"/>
        <v>0</v>
      </c>
      <c r="G208" s="29">
        <f t="shared" si="16"/>
        <v>0</v>
      </c>
      <c r="H208" s="29">
        <f t="shared" si="14"/>
        <v>0.38747461726475169</v>
      </c>
      <c r="I208" s="29">
        <f t="shared" si="17"/>
        <v>0</v>
      </c>
      <c r="J208" s="61">
        <f t="shared" si="18"/>
        <v>0</v>
      </c>
      <c r="K208" s="61">
        <v>0</v>
      </c>
      <c r="L208" s="61">
        <v>0</v>
      </c>
      <c r="M208" s="61">
        <v>0</v>
      </c>
      <c r="N208" s="61">
        <v>0</v>
      </c>
      <c r="O208" s="61">
        <f t="shared" si="19"/>
        <v>0.38747461726475169</v>
      </c>
      <c r="P208" s="61">
        <v>0</v>
      </c>
      <c r="Q208" s="61">
        <v>0</v>
      </c>
      <c r="R208" s="61">
        <v>0.38747461726475169</v>
      </c>
      <c r="S208" s="61">
        <v>0</v>
      </c>
      <c r="T208" s="29">
        <v>0</v>
      </c>
      <c r="U208" s="29">
        <v>0</v>
      </c>
      <c r="V208" s="29">
        <v>0</v>
      </c>
      <c r="W208" s="29">
        <v>0</v>
      </c>
      <c r="X208" s="29">
        <v>0</v>
      </c>
      <c r="Y208" s="29">
        <v>0</v>
      </c>
      <c r="Z208" s="29">
        <v>0</v>
      </c>
      <c r="AA208" s="29">
        <v>0</v>
      </c>
      <c r="AB208" s="29">
        <v>0</v>
      </c>
      <c r="AC208" s="29">
        <v>0</v>
      </c>
      <c r="AD208" s="29">
        <v>1.038</v>
      </c>
      <c r="AE208" s="61">
        <f t="shared" si="20"/>
        <v>0</v>
      </c>
      <c r="AF208" s="61">
        <f t="shared" si="20"/>
        <v>0</v>
      </c>
      <c r="AG208" s="61">
        <f t="shared" si="20"/>
        <v>0</v>
      </c>
      <c r="AH208" s="61">
        <f t="shared" si="15"/>
        <v>0</v>
      </c>
      <c r="AI208" s="61">
        <f t="shared" si="15"/>
        <v>0</v>
      </c>
      <c r="AJ208" s="29">
        <v>0</v>
      </c>
      <c r="AK208" s="29">
        <v>0</v>
      </c>
      <c r="AL208" s="29">
        <v>0</v>
      </c>
      <c r="AM208" s="29">
        <v>0</v>
      </c>
      <c r="AN208" s="29">
        <v>0</v>
      </c>
      <c r="AO208" s="29">
        <v>0</v>
      </c>
      <c r="AP208" s="29">
        <v>0</v>
      </c>
      <c r="AQ208" s="29">
        <v>0</v>
      </c>
      <c r="AR208" s="29">
        <v>0</v>
      </c>
      <c r="AS208" s="29">
        <v>0</v>
      </c>
      <c r="AT208" s="29">
        <v>0</v>
      </c>
      <c r="AU208" s="29">
        <v>0</v>
      </c>
      <c r="AV208" s="29">
        <v>0</v>
      </c>
      <c r="AW208" s="29">
        <v>0</v>
      </c>
      <c r="AX208" s="29">
        <v>0</v>
      </c>
      <c r="AY208" s="29">
        <v>0</v>
      </c>
      <c r="AZ208" s="29">
        <v>0</v>
      </c>
      <c r="BA208" s="29">
        <v>0</v>
      </c>
      <c r="BB208" s="29">
        <v>0</v>
      </c>
      <c r="BC208" s="29">
        <v>0</v>
      </c>
    </row>
    <row r="209" spans="1:55" ht="22.5" customHeight="1" x14ac:dyDescent="0.25">
      <c r="A209" s="36" t="s">
        <v>166</v>
      </c>
      <c r="B209" s="37" t="s">
        <v>168</v>
      </c>
      <c r="C209" s="38" t="s">
        <v>169</v>
      </c>
      <c r="D209" s="29">
        <v>0</v>
      </c>
      <c r="E209" s="29">
        <f t="shared" si="16"/>
        <v>0</v>
      </c>
      <c r="F209" s="29">
        <f t="shared" si="16"/>
        <v>0</v>
      </c>
      <c r="G209" s="29">
        <f t="shared" si="16"/>
        <v>0</v>
      </c>
      <c r="H209" s="29">
        <f t="shared" si="16"/>
        <v>0</v>
      </c>
      <c r="I209" s="29">
        <f t="shared" si="17"/>
        <v>0</v>
      </c>
      <c r="J209" s="61">
        <f t="shared" si="18"/>
        <v>7.3469039999999996E-3</v>
      </c>
      <c r="K209" s="61">
        <v>7.3469039999999996E-3</v>
      </c>
      <c r="L209" s="61">
        <v>0</v>
      </c>
      <c r="M209" s="61">
        <v>0</v>
      </c>
      <c r="N209" s="61">
        <v>0</v>
      </c>
      <c r="O209" s="61">
        <f t="shared" si="19"/>
        <v>-7.3469039999999996E-3</v>
      </c>
      <c r="P209" s="61">
        <v>-7.3469039999999996E-3</v>
      </c>
      <c r="Q209" s="61">
        <v>0</v>
      </c>
      <c r="R209" s="61">
        <v>0</v>
      </c>
      <c r="S209" s="61">
        <v>0</v>
      </c>
      <c r="T209" s="29">
        <v>0</v>
      </c>
      <c r="U209" s="29">
        <v>0</v>
      </c>
      <c r="V209" s="29">
        <v>0</v>
      </c>
      <c r="W209" s="29">
        <v>0</v>
      </c>
      <c r="X209" s="29">
        <v>0</v>
      </c>
      <c r="Y209" s="29">
        <v>0</v>
      </c>
      <c r="Z209" s="29">
        <v>0</v>
      </c>
      <c r="AA209" s="29">
        <v>0</v>
      </c>
      <c r="AB209" s="29">
        <v>0</v>
      </c>
      <c r="AC209" s="29">
        <v>0</v>
      </c>
      <c r="AD209" s="29">
        <v>0</v>
      </c>
      <c r="AE209" s="61">
        <f t="shared" si="20"/>
        <v>0</v>
      </c>
      <c r="AF209" s="61">
        <f t="shared" si="20"/>
        <v>0</v>
      </c>
      <c r="AG209" s="61">
        <f t="shared" si="20"/>
        <v>0</v>
      </c>
      <c r="AH209" s="61">
        <f t="shared" si="20"/>
        <v>0</v>
      </c>
      <c r="AI209" s="61">
        <f t="shared" si="20"/>
        <v>0</v>
      </c>
      <c r="AJ209" s="29">
        <v>0</v>
      </c>
      <c r="AK209" s="29">
        <v>0</v>
      </c>
      <c r="AL209" s="29">
        <v>0</v>
      </c>
      <c r="AM209" s="29">
        <v>0</v>
      </c>
      <c r="AN209" s="29">
        <v>0</v>
      </c>
      <c r="AO209" s="29">
        <v>0</v>
      </c>
      <c r="AP209" s="29">
        <v>0</v>
      </c>
      <c r="AQ209" s="29">
        <v>0</v>
      </c>
      <c r="AR209" s="29">
        <v>0</v>
      </c>
      <c r="AS209" s="29">
        <v>0</v>
      </c>
      <c r="AT209" s="29">
        <v>0</v>
      </c>
      <c r="AU209" s="29">
        <v>0</v>
      </c>
      <c r="AV209" s="29">
        <v>0</v>
      </c>
      <c r="AW209" s="29">
        <v>0</v>
      </c>
      <c r="AX209" s="29">
        <v>0</v>
      </c>
      <c r="AY209" s="29">
        <v>0</v>
      </c>
      <c r="AZ209" s="29">
        <v>0</v>
      </c>
      <c r="BA209" s="29">
        <v>0</v>
      </c>
      <c r="BB209" s="29">
        <v>0</v>
      </c>
      <c r="BC209" s="29">
        <v>0</v>
      </c>
    </row>
    <row r="210" spans="1:55" s="64" customFormat="1" ht="25.5" x14ac:dyDescent="0.25">
      <c r="A210" s="33" t="s">
        <v>65</v>
      </c>
      <c r="B210" s="34" t="s">
        <v>170</v>
      </c>
      <c r="C210" s="35" t="s">
        <v>98</v>
      </c>
      <c r="D210" s="62">
        <v>0</v>
      </c>
      <c r="E210" s="62">
        <f t="shared" ref="E210:H253" si="21">J210+O210</f>
        <v>0</v>
      </c>
      <c r="F210" s="62">
        <f t="shared" si="21"/>
        <v>0</v>
      </c>
      <c r="G210" s="62">
        <f t="shared" si="21"/>
        <v>0</v>
      </c>
      <c r="H210" s="62">
        <f t="shared" si="21"/>
        <v>0</v>
      </c>
      <c r="I210" s="62">
        <f t="shared" ref="I210:I253" si="22">N210+S210</f>
        <v>0</v>
      </c>
      <c r="J210" s="63">
        <f t="shared" ref="J210:J253" si="23">K210+L210+M210+N210</f>
        <v>0</v>
      </c>
      <c r="K210" s="63">
        <v>0</v>
      </c>
      <c r="L210" s="63">
        <v>0</v>
      </c>
      <c r="M210" s="63">
        <v>0</v>
      </c>
      <c r="N210" s="63">
        <v>0</v>
      </c>
      <c r="O210" s="63">
        <f t="shared" ref="O210:O253" si="24">P210+Q210+R210+S210</f>
        <v>0</v>
      </c>
      <c r="P210" s="63">
        <v>0</v>
      </c>
      <c r="Q210" s="63">
        <v>0</v>
      </c>
      <c r="R210" s="63">
        <v>0</v>
      </c>
      <c r="S210" s="63">
        <v>0</v>
      </c>
      <c r="T210" s="62">
        <v>0</v>
      </c>
      <c r="U210" s="62">
        <v>0</v>
      </c>
      <c r="V210" s="62">
        <v>0</v>
      </c>
      <c r="W210" s="62">
        <v>0</v>
      </c>
      <c r="X210" s="62">
        <v>0</v>
      </c>
      <c r="Y210" s="62">
        <v>0</v>
      </c>
      <c r="Z210" s="62">
        <v>0</v>
      </c>
      <c r="AA210" s="62">
        <v>0</v>
      </c>
      <c r="AB210" s="62">
        <v>0</v>
      </c>
      <c r="AC210" s="62">
        <v>0</v>
      </c>
      <c r="AD210" s="62">
        <v>0</v>
      </c>
      <c r="AE210" s="63">
        <f t="shared" ref="AE210:AI253" si="25">AJ210+AO210</f>
        <v>0</v>
      </c>
      <c r="AF210" s="63">
        <f t="shared" si="25"/>
        <v>0</v>
      </c>
      <c r="AG210" s="63">
        <f t="shared" si="25"/>
        <v>0</v>
      </c>
      <c r="AH210" s="63">
        <f t="shared" si="25"/>
        <v>0</v>
      </c>
      <c r="AI210" s="63">
        <f t="shared" si="25"/>
        <v>0</v>
      </c>
      <c r="AJ210" s="62">
        <v>0</v>
      </c>
      <c r="AK210" s="62">
        <v>0</v>
      </c>
      <c r="AL210" s="62">
        <v>0</v>
      </c>
      <c r="AM210" s="62">
        <v>0</v>
      </c>
      <c r="AN210" s="62">
        <v>0</v>
      </c>
      <c r="AO210" s="62">
        <v>0</v>
      </c>
      <c r="AP210" s="62">
        <v>0</v>
      </c>
      <c r="AQ210" s="62">
        <v>0</v>
      </c>
      <c r="AR210" s="62">
        <v>0</v>
      </c>
      <c r="AS210" s="62">
        <v>0</v>
      </c>
      <c r="AT210" s="62">
        <v>0</v>
      </c>
      <c r="AU210" s="62">
        <v>0</v>
      </c>
      <c r="AV210" s="62">
        <v>0</v>
      </c>
      <c r="AW210" s="62">
        <v>0</v>
      </c>
      <c r="AX210" s="62">
        <v>0</v>
      </c>
      <c r="AY210" s="62">
        <v>0</v>
      </c>
      <c r="AZ210" s="62">
        <v>0</v>
      </c>
      <c r="BA210" s="62">
        <v>0</v>
      </c>
      <c r="BB210" s="62">
        <v>0</v>
      </c>
      <c r="BC210" s="62">
        <v>0</v>
      </c>
    </row>
    <row r="211" spans="1:55" s="64" customFormat="1" ht="25.5" x14ac:dyDescent="0.25">
      <c r="A211" s="33" t="s">
        <v>171</v>
      </c>
      <c r="B211" s="34" t="s">
        <v>172</v>
      </c>
      <c r="C211" s="35" t="s">
        <v>98</v>
      </c>
      <c r="D211" s="62">
        <v>0</v>
      </c>
      <c r="E211" s="62">
        <f t="shared" si="21"/>
        <v>0</v>
      </c>
      <c r="F211" s="62">
        <f t="shared" si="21"/>
        <v>0</v>
      </c>
      <c r="G211" s="62">
        <f t="shared" si="21"/>
        <v>0</v>
      </c>
      <c r="H211" s="62">
        <f t="shared" si="21"/>
        <v>0</v>
      </c>
      <c r="I211" s="62">
        <f t="shared" si="22"/>
        <v>0</v>
      </c>
      <c r="J211" s="63">
        <f t="shared" si="23"/>
        <v>0</v>
      </c>
      <c r="K211" s="63">
        <v>0</v>
      </c>
      <c r="L211" s="63">
        <v>0</v>
      </c>
      <c r="M211" s="63">
        <v>0</v>
      </c>
      <c r="N211" s="63">
        <v>0</v>
      </c>
      <c r="O211" s="63">
        <f t="shared" si="24"/>
        <v>0</v>
      </c>
      <c r="P211" s="63">
        <v>0</v>
      </c>
      <c r="Q211" s="63">
        <v>0</v>
      </c>
      <c r="R211" s="63">
        <v>0</v>
      </c>
      <c r="S211" s="63">
        <v>0</v>
      </c>
      <c r="T211" s="62">
        <v>0</v>
      </c>
      <c r="U211" s="62">
        <v>0</v>
      </c>
      <c r="V211" s="62">
        <v>0</v>
      </c>
      <c r="W211" s="62">
        <v>0</v>
      </c>
      <c r="X211" s="62">
        <v>0</v>
      </c>
      <c r="Y211" s="62">
        <v>0</v>
      </c>
      <c r="Z211" s="62">
        <v>0</v>
      </c>
      <c r="AA211" s="62">
        <v>0</v>
      </c>
      <c r="AB211" s="62">
        <v>0</v>
      </c>
      <c r="AC211" s="62">
        <v>0</v>
      </c>
      <c r="AD211" s="62">
        <v>0</v>
      </c>
      <c r="AE211" s="63">
        <f t="shared" si="25"/>
        <v>0</v>
      </c>
      <c r="AF211" s="63">
        <f t="shared" si="25"/>
        <v>0</v>
      </c>
      <c r="AG211" s="63">
        <f t="shared" si="25"/>
        <v>0</v>
      </c>
      <c r="AH211" s="63">
        <f t="shared" si="25"/>
        <v>0</v>
      </c>
      <c r="AI211" s="63">
        <f t="shared" si="25"/>
        <v>0</v>
      </c>
      <c r="AJ211" s="62">
        <v>0</v>
      </c>
      <c r="AK211" s="62">
        <v>0</v>
      </c>
      <c r="AL211" s="62">
        <v>0</v>
      </c>
      <c r="AM211" s="62">
        <v>0</v>
      </c>
      <c r="AN211" s="62">
        <v>0</v>
      </c>
      <c r="AO211" s="62">
        <v>0</v>
      </c>
      <c r="AP211" s="62">
        <v>0</v>
      </c>
      <c r="AQ211" s="62">
        <v>0</v>
      </c>
      <c r="AR211" s="62">
        <v>0</v>
      </c>
      <c r="AS211" s="62">
        <v>0</v>
      </c>
      <c r="AT211" s="62">
        <v>0</v>
      </c>
      <c r="AU211" s="62">
        <v>0</v>
      </c>
      <c r="AV211" s="62">
        <v>0</v>
      </c>
      <c r="AW211" s="62">
        <v>0</v>
      </c>
      <c r="AX211" s="62">
        <v>0</v>
      </c>
      <c r="AY211" s="62">
        <v>0</v>
      </c>
      <c r="AZ211" s="62">
        <v>0</v>
      </c>
      <c r="BA211" s="62">
        <v>0</v>
      </c>
      <c r="BB211" s="62">
        <v>0</v>
      </c>
      <c r="BC211" s="62">
        <v>0</v>
      </c>
    </row>
    <row r="212" spans="1:55" s="64" customFormat="1" ht="25.5" x14ac:dyDescent="0.25">
      <c r="A212" s="33" t="s">
        <v>173</v>
      </c>
      <c r="B212" s="34" t="s">
        <v>174</v>
      </c>
      <c r="C212" s="35" t="s">
        <v>98</v>
      </c>
      <c r="D212" s="62">
        <v>0</v>
      </c>
      <c r="E212" s="62">
        <f t="shared" si="21"/>
        <v>0</v>
      </c>
      <c r="F212" s="62">
        <f t="shared" si="21"/>
        <v>0</v>
      </c>
      <c r="G212" s="62">
        <f t="shared" si="21"/>
        <v>0</v>
      </c>
      <c r="H212" s="62">
        <f t="shared" si="21"/>
        <v>0</v>
      </c>
      <c r="I212" s="62">
        <f t="shared" si="22"/>
        <v>0</v>
      </c>
      <c r="J212" s="63">
        <f t="shared" si="23"/>
        <v>0</v>
      </c>
      <c r="K212" s="63">
        <v>0</v>
      </c>
      <c r="L212" s="63">
        <v>0</v>
      </c>
      <c r="M212" s="63">
        <v>0</v>
      </c>
      <c r="N212" s="63">
        <v>0</v>
      </c>
      <c r="O212" s="63">
        <f t="shared" si="24"/>
        <v>0</v>
      </c>
      <c r="P212" s="63">
        <v>0</v>
      </c>
      <c r="Q212" s="63">
        <v>0</v>
      </c>
      <c r="R212" s="63">
        <v>0</v>
      </c>
      <c r="S212" s="63">
        <v>0</v>
      </c>
      <c r="T212" s="62">
        <v>0</v>
      </c>
      <c r="U212" s="62">
        <v>0</v>
      </c>
      <c r="V212" s="62">
        <v>0</v>
      </c>
      <c r="W212" s="62">
        <v>0</v>
      </c>
      <c r="X212" s="62">
        <v>0</v>
      </c>
      <c r="Y212" s="62">
        <v>0</v>
      </c>
      <c r="Z212" s="62">
        <v>0</v>
      </c>
      <c r="AA212" s="62">
        <v>0</v>
      </c>
      <c r="AB212" s="62">
        <v>0</v>
      </c>
      <c r="AC212" s="62">
        <v>0</v>
      </c>
      <c r="AD212" s="62">
        <v>0</v>
      </c>
      <c r="AE212" s="63">
        <f t="shared" si="25"/>
        <v>0</v>
      </c>
      <c r="AF212" s="63">
        <f t="shared" si="25"/>
        <v>0</v>
      </c>
      <c r="AG212" s="63">
        <f t="shared" si="25"/>
        <v>0</v>
      </c>
      <c r="AH212" s="63">
        <f t="shared" si="25"/>
        <v>0</v>
      </c>
      <c r="AI212" s="63">
        <f t="shared" si="25"/>
        <v>0</v>
      </c>
      <c r="AJ212" s="62">
        <v>0</v>
      </c>
      <c r="AK212" s="62">
        <v>0</v>
      </c>
      <c r="AL212" s="62">
        <v>0</v>
      </c>
      <c r="AM212" s="62">
        <v>0</v>
      </c>
      <c r="AN212" s="62">
        <v>0</v>
      </c>
      <c r="AO212" s="62">
        <v>0</v>
      </c>
      <c r="AP212" s="62">
        <v>0</v>
      </c>
      <c r="AQ212" s="62">
        <v>0</v>
      </c>
      <c r="AR212" s="62">
        <v>0</v>
      </c>
      <c r="AS212" s="62">
        <v>0</v>
      </c>
      <c r="AT212" s="62">
        <v>0</v>
      </c>
      <c r="AU212" s="62">
        <v>0</v>
      </c>
      <c r="AV212" s="62">
        <v>0</v>
      </c>
      <c r="AW212" s="62">
        <v>0</v>
      </c>
      <c r="AX212" s="62">
        <v>0</v>
      </c>
      <c r="AY212" s="62">
        <v>0</v>
      </c>
      <c r="AZ212" s="62">
        <v>0</v>
      </c>
      <c r="BA212" s="62">
        <v>0</v>
      </c>
      <c r="BB212" s="62">
        <v>0</v>
      </c>
      <c r="BC212" s="62">
        <v>0</v>
      </c>
    </row>
    <row r="213" spans="1:55" s="64" customFormat="1" x14ac:dyDescent="0.25">
      <c r="A213" s="33" t="s">
        <v>66</v>
      </c>
      <c r="B213" s="34" t="s">
        <v>175</v>
      </c>
      <c r="C213" s="35" t="s">
        <v>98</v>
      </c>
      <c r="D213" s="62">
        <v>93.308996849527915</v>
      </c>
      <c r="E213" s="62">
        <f t="shared" si="21"/>
        <v>23.976862245901021</v>
      </c>
      <c r="F213" s="62">
        <f t="shared" si="21"/>
        <v>0.65931181199999989</v>
      </c>
      <c r="G213" s="62">
        <f t="shared" si="21"/>
        <v>1.0515427500000001</v>
      </c>
      <c r="H213" s="62">
        <f t="shared" si="21"/>
        <v>22.266007683901023</v>
      </c>
      <c r="I213" s="62">
        <f t="shared" si="22"/>
        <v>0</v>
      </c>
      <c r="J213" s="63">
        <f t="shared" si="23"/>
        <v>6.657012108</v>
      </c>
      <c r="K213" s="63">
        <v>0.33309686399999999</v>
      </c>
      <c r="L213" s="63">
        <v>2.6577492239999998</v>
      </c>
      <c r="M213" s="63">
        <v>3.6661660200000004</v>
      </c>
      <c r="N213" s="63">
        <v>0</v>
      </c>
      <c r="O213" s="63">
        <f t="shared" si="24"/>
        <v>17.319850137901021</v>
      </c>
      <c r="P213" s="63">
        <v>0.32621494799999984</v>
      </c>
      <c r="Q213" s="63">
        <v>-1.6062064739999997</v>
      </c>
      <c r="R213" s="63">
        <v>18.599841663901021</v>
      </c>
      <c r="S213" s="63">
        <v>0</v>
      </c>
      <c r="T213" s="62">
        <v>0</v>
      </c>
      <c r="U213" s="62">
        <v>0</v>
      </c>
      <c r="V213" s="62">
        <v>0</v>
      </c>
      <c r="W213" s="62">
        <v>0</v>
      </c>
      <c r="X213" s="62">
        <v>0</v>
      </c>
      <c r="Y213" s="62">
        <v>0</v>
      </c>
      <c r="Z213" s="62">
        <v>0</v>
      </c>
      <c r="AA213" s="62">
        <v>0</v>
      </c>
      <c r="AB213" s="62">
        <v>0</v>
      </c>
      <c r="AC213" s="62">
        <v>0</v>
      </c>
      <c r="AD213" s="62">
        <v>77.757497374606601</v>
      </c>
      <c r="AE213" s="63">
        <f t="shared" si="25"/>
        <v>14.533015930000001</v>
      </c>
      <c r="AF213" s="63">
        <f t="shared" si="25"/>
        <v>0.25617275</v>
      </c>
      <c r="AG213" s="63">
        <f t="shared" si="25"/>
        <v>1.5493439499999999</v>
      </c>
      <c r="AH213" s="63">
        <f t="shared" si="25"/>
        <v>12.727499230000001</v>
      </c>
      <c r="AI213" s="63">
        <f t="shared" si="25"/>
        <v>0</v>
      </c>
      <c r="AJ213" s="62">
        <v>2.8492510099999997</v>
      </c>
      <c r="AK213" s="62">
        <v>6.5514000000000003E-2</v>
      </c>
      <c r="AL213" s="62">
        <v>0.29386285000000001</v>
      </c>
      <c r="AM213" s="62">
        <v>2.4898741599999994</v>
      </c>
      <c r="AN213" s="62">
        <v>0</v>
      </c>
      <c r="AO213" s="62">
        <v>11.683764920000002</v>
      </c>
      <c r="AP213" s="62">
        <v>0.19065874999999999</v>
      </c>
      <c r="AQ213" s="62">
        <v>1.2554810999999999</v>
      </c>
      <c r="AR213" s="62">
        <v>10.237625070000002</v>
      </c>
      <c r="AS213" s="62">
        <v>0</v>
      </c>
      <c r="AT213" s="62">
        <v>0</v>
      </c>
      <c r="AU213" s="62">
        <v>0</v>
      </c>
      <c r="AV213" s="62">
        <v>0</v>
      </c>
      <c r="AW213" s="62">
        <v>0</v>
      </c>
      <c r="AX213" s="62">
        <v>0</v>
      </c>
      <c r="AY213" s="62">
        <v>0</v>
      </c>
      <c r="AZ213" s="62">
        <v>0</v>
      </c>
      <c r="BA213" s="62">
        <v>0</v>
      </c>
      <c r="BB213" s="62">
        <v>0</v>
      </c>
      <c r="BC213" s="62">
        <v>0</v>
      </c>
    </row>
    <row r="214" spans="1:55" ht="25.5" x14ac:dyDescent="0.25">
      <c r="A214" s="55" t="s">
        <v>66</v>
      </c>
      <c r="B214" s="56" t="s">
        <v>422</v>
      </c>
      <c r="C214" s="57" t="s">
        <v>423</v>
      </c>
      <c r="D214" s="29">
        <v>14.807278457759997</v>
      </c>
      <c r="E214" s="29">
        <f t="shared" si="21"/>
        <v>3.5739980615920479</v>
      </c>
      <c r="F214" s="29">
        <f t="shared" si="21"/>
        <v>0</v>
      </c>
      <c r="G214" s="29">
        <f t="shared" si="21"/>
        <v>0</v>
      </c>
      <c r="H214" s="29">
        <f t="shared" si="21"/>
        <v>3.5739980615920479</v>
      </c>
      <c r="I214" s="29">
        <f t="shared" si="22"/>
        <v>0</v>
      </c>
      <c r="J214" s="61">
        <f t="shared" si="23"/>
        <v>0</v>
      </c>
      <c r="K214" s="61">
        <v>0</v>
      </c>
      <c r="L214" s="61">
        <v>0</v>
      </c>
      <c r="M214" s="61">
        <v>0</v>
      </c>
      <c r="N214" s="61">
        <v>0</v>
      </c>
      <c r="O214" s="61">
        <f t="shared" si="24"/>
        <v>3.5739980615920479</v>
      </c>
      <c r="P214" s="61">
        <v>0</v>
      </c>
      <c r="Q214" s="61">
        <v>0</v>
      </c>
      <c r="R214" s="61">
        <v>3.5739980615920479</v>
      </c>
      <c r="S214" s="61">
        <v>0</v>
      </c>
      <c r="T214" s="29">
        <v>0</v>
      </c>
      <c r="U214" s="29">
        <v>0</v>
      </c>
      <c r="V214" s="29">
        <v>0</v>
      </c>
      <c r="W214" s="29">
        <v>0</v>
      </c>
      <c r="X214" s="29">
        <v>0</v>
      </c>
      <c r="Y214" s="29">
        <v>0</v>
      </c>
      <c r="Z214" s="29">
        <v>0</v>
      </c>
      <c r="AA214" s="29">
        <v>0</v>
      </c>
      <c r="AB214" s="29">
        <v>0</v>
      </c>
      <c r="AC214" s="29">
        <v>0</v>
      </c>
      <c r="AD214" s="29">
        <v>12.339398714799998</v>
      </c>
      <c r="AE214" s="61">
        <f t="shared" si="25"/>
        <v>0.43004226000000001</v>
      </c>
      <c r="AF214" s="61">
        <f t="shared" si="25"/>
        <v>0</v>
      </c>
      <c r="AG214" s="61">
        <f t="shared" si="25"/>
        <v>0.11159167</v>
      </c>
      <c r="AH214" s="61">
        <f t="shared" si="25"/>
        <v>0.31845058999999998</v>
      </c>
      <c r="AI214" s="61">
        <f t="shared" si="25"/>
        <v>0</v>
      </c>
      <c r="AJ214" s="29">
        <v>0</v>
      </c>
      <c r="AK214" s="29">
        <v>0</v>
      </c>
      <c r="AL214" s="29">
        <v>0</v>
      </c>
      <c r="AM214" s="29">
        <v>0</v>
      </c>
      <c r="AN214" s="29">
        <v>0</v>
      </c>
      <c r="AO214" s="29">
        <v>0.43004226000000001</v>
      </c>
      <c r="AP214" s="29">
        <v>0</v>
      </c>
      <c r="AQ214" s="29">
        <v>0.11159167</v>
      </c>
      <c r="AR214" s="29">
        <v>0.31845058999999998</v>
      </c>
      <c r="AS214" s="29">
        <v>0</v>
      </c>
      <c r="AT214" s="29">
        <v>0</v>
      </c>
      <c r="AU214" s="29">
        <v>0</v>
      </c>
      <c r="AV214" s="29">
        <v>0</v>
      </c>
      <c r="AW214" s="29">
        <v>0</v>
      </c>
      <c r="AX214" s="29">
        <v>0</v>
      </c>
      <c r="AY214" s="29">
        <v>0</v>
      </c>
      <c r="AZ214" s="29">
        <v>0</v>
      </c>
      <c r="BA214" s="29">
        <v>0</v>
      </c>
      <c r="BB214" s="29">
        <v>0</v>
      </c>
      <c r="BC214" s="29">
        <v>0</v>
      </c>
    </row>
    <row r="215" spans="1:55" ht="25.5" x14ac:dyDescent="0.25">
      <c r="A215" s="55" t="s">
        <v>66</v>
      </c>
      <c r="B215" s="56" t="s">
        <v>424</v>
      </c>
      <c r="C215" s="57" t="s">
        <v>425</v>
      </c>
      <c r="D215" s="29">
        <v>21.951884399999997</v>
      </c>
      <c r="E215" s="29">
        <f t="shared" si="21"/>
        <v>5.4833108371297676</v>
      </c>
      <c r="F215" s="29">
        <f t="shared" si="21"/>
        <v>0</v>
      </c>
      <c r="G215" s="29">
        <f t="shared" si="21"/>
        <v>0</v>
      </c>
      <c r="H215" s="29">
        <f t="shared" si="21"/>
        <v>5.4833108371297676</v>
      </c>
      <c r="I215" s="29">
        <f t="shared" si="22"/>
        <v>0</v>
      </c>
      <c r="J215" s="61">
        <f t="shared" si="23"/>
        <v>0</v>
      </c>
      <c r="K215" s="61">
        <v>0</v>
      </c>
      <c r="L215" s="61">
        <v>0</v>
      </c>
      <c r="M215" s="61">
        <v>0</v>
      </c>
      <c r="N215" s="61">
        <v>0</v>
      </c>
      <c r="O215" s="61">
        <f t="shared" si="24"/>
        <v>5.4833108371297676</v>
      </c>
      <c r="P215" s="61">
        <v>0</v>
      </c>
      <c r="Q215" s="61">
        <v>0</v>
      </c>
      <c r="R215" s="61">
        <v>5.4833108371297676</v>
      </c>
      <c r="S215" s="61">
        <v>0</v>
      </c>
      <c r="T215" s="29">
        <v>0</v>
      </c>
      <c r="U215" s="29">
        <v>0</v>
      </c>
      <c r="V215" s="29">
        <v>0</v>
      </c>
      <c r="W215" s="29">
        <v>0</v>
      </c>
      <c r="X215" s="29">
        <v>0</v>
      </c>
      <c r="Y215" s="29">
        <v>0</v>
      </c>
      <c r="Z215" s="29">
        <v>0</v>
      </c>
      <c r="AA215" s="29">
        <v>0</v>
      </c>
      <c r="AB215" s="29">
        <v>0</v>
      </c>
      <c r="AC215" s="29">
        <v>0</v>
      </c>
      <c r="AD215" s="29">
        <v>18.293236999999998</v>
      </c>
      <c r="AE215" s="61">
        <f t="shared" si="25"/>
        <v>0</v>
      </c>
      <c r="AF215" s="61">
        <f t="shared" si="25"/>
        <v>0</v>
      </c>
      <c r="AG215" s="61">
        <f t="shared" si="25"/>
        <v>0</v>
      </c>
      <c r="AH215" s="61">
        <f t="shared" si="25"/>
        <v>0</v>
      </c>
      <c r="AI215" s="61">
        <f t="shared" si="25"/>
        <v>0</v>
      </c>
      <c r="AJ215" s="29">
        <v>0</v>
      </c>
      <c r="AK215" s="29">
        <v>0</v>
      </c>
      <c r="AL215" s="29">
        <v>0</v>
      </c>
      <c r="AM215" s="29">
        <v>0</v>
      </c>
      <c r="AN215" s="29">
        <v>0</v>
      </c>
      <c r="AO215" s="29">
        <v>0</v>
      </c>
      <c r="AP215" s="29">
        <v>0</v>
      </c>
      <c r="AQ215" s="29">
        <v>0</v>
      </c>
      <c r="AR215" s="29">
        <v>0</v>
      </c>
      <c r="AS215" s="29">
        <v>0</v>
      </c>
      <c r="AT215" s="29">
        <v>0</v>
      </c>
      <c r="AU215" s="29">
        <v>0</v>
      </c>
      <c r="AV215" s="29">
        <v>0</v>
      </c>
      <c r="AW215" s="29">
        <v>0</v>
      </c>
      <c r="AX215" s="29">
        <v>0</v>
      </c>
      <c r="AY215" s="29">
        <v>0</v>
      </c>
      <c r="AZ215" s="29">
        <v>0</v>
      </c>
      <c r="BA215" s="29">
        <v>0</v>
      </c>
      <c r="BB215" s="29">
        <v>0</v>
      </c>
      <c r="BC215" s="29">
        <v>0</v>
      </c>
    </row>
    <row r="216" spans="1:55" ht="25.5" x14ac:dyDescent="0.25">
      <c r="A216" s="36" t="s">
        <v>66</v>
      </c>
      <c r="B216" s="40" t="s">
        <v>426</v>
      </c>
      <c r="C216" s="51" t="s">
        <v>427</v>
      </c>
      <c r="D216" s="29">
        <v>2.8688939460480003</v>
      </c>
      <c r="E216" s="29">
        <f t="shared" si="21"/>
        <v>0.92965023809978053</v>
      </c>
      <c r="F216" s="29">
        <f t="shared" si="21"/>
        <v>1.4029127999999998E-2</v>
      </c>
      <c r="G216" s="29">
        <f t="shared" si="21"/>
        <v>0.34210597999999998</v>
      </c>
      <c r="H216" s="29">
        <f t="shared" si="21"/>
        <v>0.5735151300997805</v>
      </c>
      <c r="I216" s="29">
        <f t="shared" si="22"/>
        <v>0</v>
      </c>
      <c r="J216" s="61">
        <f t="shared" si="23"/>
        <v>9.5999999999999992E-3</v>
      </c>
      <c r="K216" s="61">
        <v>9.5999999999999992E-3</v>
      </c>
      <c r="L216" s="61">
        <v>0</v>
      </c>
      <c r="M216" s="61">
        <v>0</v>
      </c>
      <c r="N216" s="61">
        <v>0</v>
      </c>
      <c r="O216" s="61">
        <f t="shared" si="24"/>
        <v>0.92005023809978048</v>
      </c>
      <c r="P216" s="61">
        <v>4.4291280000000001E-3</v>
      </c>
      <c r="Q216" s="61">
        <v>0.34210597999999998</v>
      </c>
      <c r="R216" s="61">
        <v>0.5735151300997805</v>
      </c>
      <c r="S216" s="61">
        <v>0</v>
      </c>
      <c r="T216" s="29">
        <v>0</v>
      </c>
      <c r="U216" s="29">
        <v>0</v>
      </c>
      <c r="V216" s="29">
        <v>0</v>
      </c>
      <c r="W216" s="29">
        <v>0</v>
      </c>
      <c r="X216" s="29">
        <v>0</v>
      </c>
      <c r="Y216" s="29">
        <v>0</v>
      </c>
      <c r="Z216" s="29">
        <v>0</v>
      </c>
      <c r="AA216" s="29">
        <v>0</v>
      </c>
      <c r="AB216" s="29">
        <v>0</v>
      </c>
      <c r="AC216" s="29">
        <v>0</v>
      </c>
      <c r="AD216" s="29">
        <v>2.3907449550400002</v>
      </c>
      <c r="AE216" s="61">
        <f t="shared" si="25"/>
        <v>8.0000000000000002E-3</v>
      </c>
      <c r="AF216" s="61">
        <f t="shared" si="25"/>
        <v>8.0000000000000002E-3</v>
      </c>
      <c r="AG216" s="61">
        <f t="shared" si="25"/>
        <v>0</v>
      </c>
      <c r="AH216" s="61">
        <f t="shared" si="25"/>
        <v>0</v>
      </c>
      <c r="AI216" s="61">
        <f t="shared" si="25"/>
        <v>0</v>
      </c>
      <c r="AJ216" s="29">
        <v>0</v>
      </c>
      <c r="AK216" s="29">
        <v>0</v>
      </c>
      <c r="AL216" s="29">
        <v>0</v>
      </c>
      <c r="AM216" s="29">
        <v>0</v>
      </c>
      <c r="AN216" s="29">
        <v>0</v>
      </c>
      <c r="AO216" s="29">
        <v>8.0000000000000002E-3</v>
      </c>
      <c r="AP216" s="29">
        <v>8.0000000000000002E-3</v>
      </c>
      <c r="AQ216" s="29">
        <v>0</v>
      </c>
      <c r="AR216" s="29">
        <v>0</v>
      </c>
      <c r="AS216" s="29">
        <v>0</v>
      </c>
      <c r="AT216" s="29">
        <v>0</v>
      </c>
      <c r="AU216" s="29">
        <v>0</v>
      </c>
      <c r="AV216" s="29">
        <v>0</v>
      </c>
      <c r="AW216" s="29">
        <v>0</v>
      </c>
      <c r="AX216" s="29">
        <v>0</v>
      </c>
      <c r="AY216" s="29">
        <v>0</v>
      </c>
      <c r="AZ216" s="29">
        <v>0</v>
      </c>
      <c r="BA216" s="29">
        <v>0</v>
      </c>
      <c r="BB216" s="29">
        <v>0</v>
      </c>
      <c r="BC216" s="29">
        <v>0</v>
      </c>
    </row>
    <row r="217" spans="1:55" ht="25.5" x14ac:dyDescent="0.25">
      <c r="A217" s="36" t="s">
        <v>66</v>
      </c>
      <c r="B217" s="40" t="s">
        <v>428</v>
      </c>
      <c r="C217" s="51" t="s">
        <v>429</v>
      </c>
      <c r="D217" s="29">
        <v>6.5709023375999989</v>
      </c>
      <c r="E217" s="29">
        <f t="shared" si="21"/>
        <v>1.163551152071181</v>
      </c>
      <c r="F217" s="29">
        <f t="shared" si="21"/>
        <v>2.2679399999999999E-2</v>
      </c>
      <c r="G217" s="29">
        <f t="shared" si="21"/>
        <v>0</v>
      </c>
      <c r="H217" s="29">
        <f t="shared" si="21"/>
        <v>1.1408717520711809</v>
      </c>
      <c r="I217" s="29">
        <f t="shared" si="22"/>
        <v>0</v>
      </c>
      <c r="J217" s="61">
        <f t="shared" si="23"/>
        <v>9.5999999999999992E-3</v>
      </c>
      <c r="K217" s="61">
        <v>9.5999999999999992E-3</v>
      </c>
      <c r="L217" s="61">
        <v>0</v>
      </c>
      <c r="M217" s="61">
        <v>0</v>
      </c>
      <c r="N217" s="61">
        <v>0</v>
      </c>
      <c r="O217" s="61">
        <f t="shared" si="24"/>
        <v>1.1539511520711809</v>
      </c>
      <c r="P217" s="61">
        <v>1.30794E-2</v>
      </c>
      <c r="Q217" s="61">
        <v>0</v>
      </c>
      <c r="R217" s="61">
        <v>1.1408717520711809</v>
      </c>
      <c r="S217" s="61">
        <v>0</v>
      </c>
      <c r="T217" s="29">
        <v>0</v>
      </c>
      <c r="U217" s="29">
        <v>0</v>
      </c>
      <c r="V217" s="29">
        <v>0</v>
      </c>
      <c r="W217" s="29">
        <v>0</v>
      </c>
      <c r="X217" s="29">
        <v>0</v>
      </c>
      <c r="Y217" s="29">
        <v>0</v>
      </c>
      <c r="Z217" s="29">
        <v>0</v>
      </c>
      <c r="AA217" s="29">
        <v>0</v>
      </c>
      <c r="AB217" s="29">
        <v>0</v>
      </c>
      <c r="AC217" s="29">
        <v>0</v>
      </c>
      <c r="AD217" s="29">
        <v>5.4757519479999992</v>
      </c>
      <c r="AE217" s="61">
        <f t="shared" si="25"/>
        <v>8.0000000000000002E-3</v>
      </c>
      <c r="AF217" s="61">
        <f t="shared" si="25"/>
        <v>8.0000000000000002E-3</v>
      </c>
      <c r="AG217" s="61">
        <f t="shared" si="25"/>
        <v>0</v>
      </c>
      <c r="AH217" s="61">
        <f t="shared" si="25"/>
        <v>0</v>
      </c>
      <c r="AI217" s="61">
        <f t="shared" si="25"/>
        <v>0</v>
      </c>
      <c r="AJ217" s="29">
        <v>0</v>
      </c>
      <c r="AK217" s="29">
        <v>0</v>
      </c>
      <c r="AL217" s="29">
        <v>0</v>
      </c>
      <c r="AM217" s="29">
        <v>0</v>
      </c>
      <c r="AN217" s="29">
        <v>0</v>
      </c>
      <c r="AO217" s="29">
        <v>8.0000000000000002E-3</v>
      </c>
      <c r="AP217" s="29">
        <v>8.0000000000000002E-3</v>
      </c>
      <c r="AQ217" s="29">
        <v>0</v>
      </c>
      <c r="AR217" s="29">
        <v>0</v>
      </c>
      <c r="AS217" s="29">
        <v>0</v>
      </c>
      <c r="AT217" s="29">
        <v>0</v>
      </c>
      <c r="AU217" s="29">
        <v>0</v>
      </c>
      <c r="AV217" s="29">
        <v>0</v>
      </c>
      <c r="AW217" s="29">
        <v>0</v>
      </c>
      <c r="AX217" s="29">
        <v>0</v>
      </c>
      <c r="AY217" s="29">
        <v>0</v>
      </c>
      <c r="AZ217" s="29">
        <v>0</v>
      </c>
      <c r="BA217" s="29">
        <v>0</v>
      </c>
      <c r="BB217" s="29">
        <v>0</v>
      </c>
      <c r="BC217" s="29">
        <v>0</v>
      </c>
    </row>
    <row r="218" spans="1:55" x14ac:dyDescent="0.25">
      <c r="A218" s="36" t="s">
        <v>66</v>
      </c>
      <c r="B218" s="40" t="s">
        <v>430</v>
      </c>
      <c r="C218" s="51" t="s">
        <v>431</v>
      </c>
      <c r="D218" s="29">
        <v>20.126256573600003</v>
      </c>
      <c r="E218" s="29">
        <f t="shared" si="21"/>
        <v>5.5028327572497613</v>
      </c>
      <c r="F218" s="29">
        <f t="shared" si="21"/>
        <v>0</v>
      </c>
      <c r="G218" s="29">
        <f t="shared" si="21"/>
        <v>0</v>
      </c>
      <c r="H218" s="29">
        <f t="shared" si="21"/>
        <v>5.5028327572497613</v>
      </c>
      <c r="I218" s="29">
        <f t="shared" si="22"/>
        <v>0</v>
      </c>
      <c r="J218" s="61">
        <f t="shared" si="23"/>
        <v>0</v>
      </c>
      <c r="K218" s="61">
        <v>0</v>
      </c>
      <c r="L218" s="61">
        <v>0</v>
      </c>
      <c r="M218" s="61">
        <v>0</v>
      </c>
      <c r="N218" s="61">
        <v>0</v>
      </c>
      <c r="O218" s="61">
        <f t="shared" si="24"/>
        <v>5.5028327572497613</v>
      </c>
      <c r="P218" s="61">
        <v>0</v>
      </c>
      <c r="Q218" s="61">
        <v>0</v>
      </c>
      <c r="R218" s="61">
        <v>5.5028327572497613</v>
      </c>
      <c r="S218" s="61">
        <v>0</v>
      </c>
      <c r="T218" s="29">
        <v>0</v>
      </c>
      <c r="U218" s="29">
        <v>0</v>
      </c>
      <c r="V218" s="29">
        <v>0</v>
      </c>
      <c r="W218" s="29">
        <v>0</v>
      </c>
      <c r="X218" s="29">
        <v>0</v>
      </c>
      <c r="Y218" s="29">
        <v>0</v>
      </c>
      <c r="Z218" s="29">
        <v>0</v>
      </c>
      <c r="AA218" s="29">
        <v>0</v>
      </c>
      <c r="AB218" s="29">
        <v>0</v>
      </c>
      <c r="AC218" s="29">
        <v>0</v>
      </c>
      <c r="AD218" s="29">
        <v>16.771880478000003</v>
      </c>
      <c r="AE218" s="61">
        <f t="shared" si="25"/>
        <v>0.90425</v>
      </c>
      <c r="AF218" s="61">
        <f t="shared" si="25"/>
        <v>0</v>
      </c>
      <c r="AG218" s="61">
        <f t="shared" si="25"/>
        <v>0</v>
      </c>
      <c r="AH218" s="61">
        <f t="shared" si="25"/>
        <v>0.90425</v>
      </c>
      <c r="AI218" s="61">
        <f t="shared" si="25"/>
        <v>0</v>
      </c>
      <c r="AJ218" s="29">
        <v>0</v>
      </c>
      <c r="AK218" s="29">
        <v>0</v>
      </c>
      <c r="AL218" s="29">
        <v>0</v>
      </c>
      <c r="AM218" s="29">
        <v>0</v>
      </c>
      <c r="AN218" s="29">
        <v>0</v>
      </c>
      <c r="AO218" s="29">
        <v>0.90425</v>
      </c>
      <c r="AP218" s="29">
        <v>0</v>
      </c>
      <c r="AQ218" s="29">
        <v>0</v>
      </c>
      <c r="AR218" s="29">
        <v>0.90425</v>
      </c>
      <c r="AS218" s="29">
        <v>0</v>
      </c>
      <c r="AT218" s="29">
        <v>0</v>
      </c>
      <c r="AU218" s="29">
        <v>0</v>
      </c>
      <c r="AV218" s="29">
        <v>0</v>
      </c>
      <c r="AW218" s="29">
        <v>0</v>
      </c>
      <c r="AX218" s="29">
        <v>0</v>
      </c>
      <c r="AY218" s="29">
        <v>0</v>
      </c>
      <c r="AZ218" s="29">
        <v>0</v>
      </c>
      <c r="BA218" s="29">
        <v>0</v>
      </c>
      <c r="BB218" s="29">
        <v>0</v>
      </c>
      <c r="BC218" s="29">
        <v>0</v>
      </c>
    </row>
    <row r="219" spans="1:55" x14ac:dyDescent="0.25">
      <c r="A219" s="36" t="s">
        <v>66</v>
      </c>
      <c r="B219" s="40" t="s">
        <v>523</v>
      </c>
      <c r="C219" s="51" t="s">
        <v>432</v>
      </c>
      <c r="D219" s="29">
        <v>14.891578316287999</v>
      </c>
      <c r="E219" s="29">
        <f t="shared" si="21"/>
        <v>3.8236154546932708</v>
      </c>
      <c r="F219" s="29">
        <f t="shared" si="21"/>
        <v>7.3469039999999996E-3</v>
      </c>
      <c r="G219" s="29">
        <f t="shared" si="21"/>
        <v>0</v>
      </c>
      <c r="H219" s="29">
        <f t="shared" si="21"/>
        <v>3.816268550693271</v>
      </c>
      <c r="I219" s="29">
        <f t="shared" si="22"/>
        <v>0</v>
      </c>
      <c r="J219" s="61">
        <f t="shared" si="23"/>
        <v>0</v>
      </c>
      <c r="K219" s="61">
        <v>0</v>
      </c>
      <c r="L219" s="61">
        <v>0</v>
      </c>
      <c r="M219" s="61">
        <v>0</v>
      </c>
      <c r="N219" s="61">
        <v>0</v>
      </c>
      <c r="O219" s="61">
        <f t="shared" si="24"/>
        <v>3.8236154546932708</v>
      </c>
      <c r="P219" s="61">
        <v>7.3469039999999996E-3</v>
      </c>
      <c r="Q219" s="61">
        <v>0</v>
      </c>
      <c r="R219" s="61">
        <v>3.816268550693271</v>
      </c>
      <c r="S219" s="61">
        <v>0</v>
      </c>
      <c r="T219" s="29">
        <v>0</v>
      </c>
      <c r="U219" s="29">
        <v>0</v>
      </c>
      <c r="V219" s="29">
        <v>0</v>
      </c>
      <c r="W219" s="29">
        <v>0</v>
      </c>
      <c r="X219" s="29">
        <v>0</v>
      </c>
      <c r="Y219" s="29">
        <v>0</v>
      </c>
      <c r="Z219" s="29">
        <v>0</v>
      </c>
      <c r="AA219" s="29">
        <v>0</v>
      </c>
      <c r="AB219" s="29">
        <v>0</v>
      </c>
      <c r="AC219" s="29">
        <v>0</v>
      </c>
      <c r="AD219" s="29">
        <v>12.409648596906667</v>
      </c>
      <c r="AE219" s="61">
        <f t="shared" si="25"/>
        <v>7.2125744899999997</v>
      </c>
      <c r="AF219" s="61">
        <f t="shared" si="25"/>
        <v>6.1224199999999999E-3</v>
      </c>
      <c r="AG219" s="61">
        <f t="shared" si="25"/>
        <v>7.8514570000000006E-2</v>
      </c>
      <c r="AH219" s="61">
        <f t="shared" si="25"/>
        <v>7.1279374999999998</v>
      </c>
      <c r="AI219" s="61">
        <f t="shared" si="25"/>
        <v>0</v>
      </c>
      <c r="AJ219" s="29">
        <v>0</v>
      </c>
      <c r="AK219" s="29">
        <v>0</v>
      </c>
      <c r="AL219" s="29">
        <v>0</v>
      </c>
      <c r="AM219" s="29">
        <v>0</v>
      </c>
      <c r="AN219" s="29">
        <v>0</v>
      </c>
      <c r="AO219" s="29">
        <v>7.2125744899999997</v>
      </c>
      <c r="AP219" s="29">
        <v>6.1224199999999999E-3</v>
      </c>
      <c r="AQ219" s="29">
        <v>7.8514570000000006E-2</v>
      </c>
      <c r="AR219" s="29">
        <v>7.1279374999999998</v>
      </c>
      <c r="AS219" s="29">
        <v>0</v>
      </c>
      <c r="AT219" s="29">
        <v>0</v>
      </c>
      <c r="AU219" s="29">
        <v>0</v>
      </c>
      <c r="AV219" s="29">
        <v>0</v>
      </c>
      <c r="AW219" s="29">
        <v>0</v>
      </c>
      <c r="AX219" s="29">
        <v>0</v>
      </c>
      <c r="AY219" s="29">
        <v>0</v>
      </c>
      <c r="AZ219" s="29">
        <v>0</v>
      </c>
      <c r="BA219" s="29">
        <v>0</v>
      </c>
      <c r="BB219" s="29">
        <v>0</v>
      </c>
      <c r="BC219" s="29">
        <v>0</v>
      </c>
    </row>
    <row r="220" spans="1:55" x14ac:dyDescent="0.25">
      <c r="A220" s="36" t="s">
        <v>66</v>
      </c>
      <c r="B220" s="40" t="s">
        <v>433</v>
      </c>
      <c r="C220" s="51" t="s">
        <v>434</v>
      </c>
      <c r="D220" s="29">
        <v>1.582139393376</v>
      </c>
      <c r="E220" s="29">
        <f t="shared" si="21"/>
        <v>0.38013685215729925</v>
      </c>
      <c r="F220" s="29">
        <f t="shared" si="21"/>
        <v>6.8230535999999994E-2</v>
      </c>
      <c r="G220" s="29">
        <f t="shared" si="21"/>
        <v>0</v>
      </c>
      <c r="H220" s="29">
        <f t="shared" si="21"/>
        <v>0.31190631615729925</v>
      </c>
      <c r="I220" s="29">
        <f t="shared" si="22"/>
        <v>0</v>
      </c>
      <c r="J220" s="61">
        <f t="shared" si="23"/>
        <v>6.7204799999999995E-2</v>
      </c>
      <c r="K220" s="61">
        <v>6.7204799999999995E-2</v>
      </c>
      <c r="L220" s="61">
        <v>0</v>
      </c>
      <c r="M220" s="61">
        <v>0</v>
      </c>
      <c r="N220" s="61">
        <v>0</v>
      </c>
      <c r="O220" s="61">
        <f t="shared" si="24"/>
        <v>0.31293205215729925</v>
      </c>
      <c r="P220" s="61">
        <v>1.0257359999999993E-3</v>
      </c>
      <c r="Q220" s="61">
        <v>0</v>
      </c>
      <c r="R220" s="61">
        <v>0.31190631615729925</v>
      </c>
      <c r="S220" s="61">
        <v>0</v>
      </c>
      <c r="T220" s="29">
        <v>0</v>
      </c>
      <c r="U220" s="29">
        <v>0</v>
      </c>
      <c r="V220" s="29">
        <v>0</v>
      </c>
      <c r="W220" s="29">
        <v>0</v>
      </c>
      <c r="X220" s="29">
        <v>0</v>
      </c>
      <c r="Y220" s="29">
        <v>0</v>
      </c>
      <c r="Z220" s="29">
        <v>0</v>
      </c>
      <c r="AA220" s="29">
        <v>0</v>
      </c>
      <c r="AB220" s="29">
        <v>0</v>
      </c>
      <c r="AC220" s="29">
        <v>0</v>
      </c>
      <c r="AD220" s="29">
        <v>1.31844949448</v>
      </c>
      <c r="AE220" s="61">
        <f t="shared" si="25"/>
        <v>5.6003999999999998E-2</v>
      </c>
      <c r="AF220" s="61">
        <f t="shared" si="25"/>
        <v>5.6003999999999998E-2</v>
      </c>
      <c r="AG220" s="61">
        <f t="shared" si="25"/>
        <v>0</v>
      </c>
      <c r="AH220" s="61">
        <f t="shared" si="25"/>
        <v>0</v>
      </c>
      <c r="AI220" s="61">
        <f t="shared" si="25"/>
        <v>0</v>
      </c>
      <c r="AJ220" s="29">
        <v>0</v>
      </c>
      <c r="AK220" s="29">
        <v>0</v>
      </c>
      <c r="AL220" s="29">
        <v>0</v>
      </c>
      <c r="AM220" s="29">
        <v>0</v>
      </c>
      <c r="AN220" s="29">
        <v>0</v>
      </c>
      <c r="AO220" s="29">
        <v>5.6003999999999998E-2</v>
      </c>
      <c r="AP220" s="29">
        <v>5.6003999999999998E-2</v>
      </c>
      <c r="AQ220" s="29">
        <v>0</v>
      </c>
      <c r="AR220" s="29">
        <v>0</v>
      </c>
      <c r="AS220" s="29">
        <v>0</v>
      </c>
      <c r="AT220" s="29">
        <v>0</v>
      </c>
      <c r="AU220" s="29">
        <v>0</v>
      </c>
      <c r="AV220" s="29">
        <v>0</v>
      </c>
      <c r="AW220" s="29">
        <v>0</v>
      </c>
      <c r="AX220" s="29">
        <v>0</v>
      </c>
      <c r="AY220" s="29">
        <v>0</v>
      </c>
      <c r="AZ220" s="29">
        <v>0</v>
      </c>
      <c r="BA220" s="29">
        <v>0</v>
      </c>
      <c r="BB220" s="29">
        <v>0</v>
      </c>
      <c r="BC220" s="29">
        <v>0</v>
      </c>
    </row>
    <row r="221" spans="1:55" x14ac:dyDescent="0.25">
      <c r="A221" s="36" t="s">
        <v>66</v>
      </c>
      <c r="B221" s="40" t="s">
        <v>435</v>
      </c>
      <c r="C221" s="51" t="s">
        <v>436</v>
      </c>
      <c r="D221" s="29">
        <v>1.688575513632</v>
      </c>
      <c r="E221" s="29">
        <f t="shared" si="21"/>
        <v>0.55524071660563246</v>
      </c>
      <c r="F221" s="29">
        <f t="shared" si="21"/>
        <v>0.20775213599999998</v>
      </c>
      <c r="G221" s="29">
        <f t="shared" si="21"/>
        <v>0</v>
      </c>
      <c r="H221" s="29">
        <f t="shared" si="21"/>
        <v>0.34748858060563254</v>
      </c>
      <c r="I221" s="29">
        <f t="shared" si="22"/>
        <v>0</v>
      </c>
      <c r="J221" s="61">
        <f t="shared" si="23"/>
        <v>0.11265915600000001</v>
      </c>
      <c r="K221" s="61">
        <v>3.7771200000000005E-2</v>
      </c>
      <c r="L221" s="61">
        <v>4.7615016000000003E-2</v>
      </c>
      <c r="M221" s="61">
        <v>2.7272939999999999E-2</v>
      </c>
      <c r="N221" s="61">
        <v>0</v>
      </c>
      <c r="O221" s="61">
        <f t="shared" si="24"/>
        <v>0.44258156060563247</v>
      </c>
      <c r="P221" s="61">
        <v>0.16998093599999997</v>
      </c>
      <c r="Q221" s="61">
        <v>-4.7615016000000003E-2</v>
      </c>
      <c r="R221" s="61">
        <v>0.32021564060563251</v>
      </c>
      <c r="S221" s="61">
        <v>0</v>
      </c>
      <c r="T221" s="29">
        <v>0</v>
      </c>
      <c r="U221" s="29">
        <v>0</v>
      </c>
      <c r="V221" s="29">
        <v>0</v>
      </c>
      <c r="W221" s="29">
        <v>0</v>
      </c>
      <c r="X221" s="29">
        <v>0</v>
      </c>
      <c r="Y221" s="29">
        <v>0</v>
      </c>
      <c r="Z221" s="29">
        <v>0</v>
      </c>
      <c r="AA221" s="29">
        <v>0</v>
      </c>
      <c r="AB221" s="29">
        <v>0</v>
      </c>
      <c r="AC221" s="29">
        <v>0</v>
      </c>
      <c r="AD221" s="29">
        <v>1.4071462613600001</v>
      </c>
      <c r="AE221" s="61">
        <f t="shared" si="25"/>
        <v>9.3882629999999995E-2</v>
      </c>
      <c r="AF221" s="61">
        <f t="shared" si="25"/>
        <v>3.1475999999999997E-2</v>
      </c>
      <c r="AG221" s="61">
        <f t="shared" si="25"/>
        <v>3.9679180000000001E-2</v>
      </c>
      <c r="AH221" s="61">
        <f t="shared" si="25"/>
        <v>2.272745E-2</v>
      </c>
      <c r="AI221" s="61">
        <f t="shared" si="25"/>
        <v>0</v>
      </c>
      <c r="AJ221" s="29">
        <v>9.3882629999999995E-2</v>
      </c>
      <c r="AK221" s="29">
        <v>3.1475999999999997E-2</v>
      </c>
      <c r="AL221" s="29">
        <v>3.9679180000000001E-2</v>
      </c>
      <c r="AM221" s="29">
        <v>2.272745E-2</v>
      </c>
      <c r="AN221" s="29">
        <v>0</v>
      </c>
      <c r="AO221" s="29">
        <v>0</v>
      </c>
      <c r="AP221" s="29">
        <v>0</v>
      </c>
      <c r="AQ221" s="29">
        <v>0</v>
      </c>
      <c r="AR221" s="29">
        <v>0</v>
      </c>
      <c r="AS221" s="29">
        <v>0</v>
      </c>
      <c r="AT221" s="29">
        <v>0</v>
      </c>
      <c r="AU221" s="29">
        <v>0</v>
      </c>
      <c r="AV221" s="29">
        <v>0</v>
      </c>
      <c r="AW221" s="29">
        <v>0</v>
      </c>
      <c r="AX221" s="29">
        <v>0</v>
      </c>
      <c r="AY221" s="29">
        <v>0</v>
      </c>
      <c r="AZ221" s="29">
        <v>0</v>
      </c>
      <c r="BA221" s="29">
        <v>0</v>
      </c>
      <c r="BB221" s="29">
        <v>0</v>
      </c>
      <c r="BC221" s="29">
        <v>0</v>
      </c>
    </row>
    <row r="222" spans="1:55" x14ac:dyDescent="0.25">
      <c r="A222" s="36" t="s">
        <v>66</v>
      </c>
      <c r="B222" s="40" t="s">
        <v>437</v>
      </c>
      <c r="C222" s="51" t="s">
        <v>438</v>
      </c>
      <c r="D222" s="29">
        <v>1.1770966288319999</v>
      </c>
      <c r="E222" s="29">
        <f t="shared" si="21"/>
        <v>0.44432280137754837</v>
      </c>
      <c r="F222" s="29">
        <f t="shared" si="21"/>
        <v>0.20752653599999998</v>
      </c>
      <c r="G222" s="29">
        <f t="shared" si="21"/>
        <v>0</v>
      </c>
      <c r="H222" s="29">
        <f t="shared" si="21"/>
        <v>0.23679626537754836</v>
      </c>
      <c r="I222" s="29">
        <f t="shared" si="22"/>
        <v>0</v>
      </c>
      <c r="J222" s="61">
        <f t="shared" si="23"/>
        <v>3.7545600000000005E-2</v>
      </c>
      <c r="K222" s="61">
        <v>3.7545600000000005E-2</v>
      </c>
      <c r="L222" s="61">
        <v>0</v>
      </c>
      <c r="M222" s="61">
        <v>0</v>
      </c>
      <c r="N222" s="61">
        <v>0</v>
      </c>
      <c r="O222" s="61">
        <f t="shared" si="24"/>
        <v>0.40677720137754836</v>
      </c>
      <c r="P222" s="61">
        <v>0.16998093599999997</v>
      </c>
      <c r="Q222" s="61">
        <v>0</v>
      </c>
      <c r="R222" s="61">
        <v>0.23679626537754836</v>
      </c>
      <c r="S222" s="61">
        <v>0</v>
      </c>
      <c r="T222" s="29">
        <v>0</v>
      </c>
      <c r="U222" s="29">
        <v>0</v>
      </c>
      <c r="V222" s="29">
        <v>0</v>
      </c>
      <c r="W222" s="29">
        <v>0</v>
      </c>
      <c r="X222" s="29">
        <v>0</v>
      </c>
      <c r="Y222" s="29">
        <v>0</v>
      </c>
      <c r="Z222" s="29">
        <v>0</v>
      </c>
      <c r="AA222" s="29">
        <v>0</v>
      </c>
      <c r="AB222" s="29">
        <v>0</v>
      </c>
      <c r="AC222" s="29">
        <v>0</v>
      </c>
      <c r="AD222" s="29">
        <v>0.98091385735999992</v>
      </c>
      <c r="AE222" s="61">
        <f t="shared" si="25"/>
        <v>3.1288000000000003E-2</v>
      </c>
      <c r="AF222" s="61">
        <f t="shared" si="25"/>
        <v>3.1288000000000003E-2</v>
      </c>
      <c r="AG222" s="61">
        <f t="shared" si="25"/>
        <v>0</v>
      </c>
      <c r="AH222" s="61">
        <f t="shared" si="25"/>
        <v>0</v>
      </c>
      <c r="AI222" s="61">
        <f t="shared" si="25"/>
        <v>0</v>
      </c>
      <c r="AJ222" s="29">
        <v>0</v>
      </c>
      <c r="AK222" s="29">
        <v>0</v>
      </c>
      <c r="AL222" s="29">
        <v>0</v>
      </c>
      <c r="AM222" s="29">
        <v>0</v>
      </c>
      <c r="AN222" s="29">
        <v>0</v>
      </c>
      <c r="AO222" s="29">
        <v>3.1288000000000003E-2</v>
      </c>
      <c r="AP222" s="29">
        <v>3.1288000000000003E-2</v>
      </c>
      <c r="AQ222" s="29">
        <v>0</v>
      </c>
      <c r="AR222" s="29">
        <v>0</v>
      </c>
      <c r="AS222" s="29">
        <v>0</v>
      </c>
      <c r="AT222" s="29">
        <v>0</v>
      </c>
      <c r="AU222" s="29">
        <v>0</v>
      </c>
      <c r="AV222" s="29">
        <v>0</v>
      </c>
      <c r="AW222" s="29">
        <v>0</v>
      </c>
      <c r="AX222" s="29">
        <v>0</v>
      </c>
      <c r="AY222" s="29">
        <v>0</v>
      </c>
      <c r="AZ222" s="29">
        <v>0</v>
      </c>
      <c r="BA222" s="29">
        <v>0</v>
      </c>
      <c r="BB222" s="29">
        <v>0</v>
      </c>
      <c r="BC222" s="29">
        <v>0</v>
      </c>
    </row>
    <row r="223" spans="1:55" x14ac:dyDescent="0.25">
      <c r="A223" s="36" t="s">
        <v>66</v>
      </c>
      <c r="B223" s="40" t="s">
        <v>439</v>
      </c>
      <c r="C223" s="51" t="s">
        <v>440</v>
      </c>
      <c r="D223" s="29">
        <v>1.2107959166400002</v>
      </c>
      <c r="E223" s="29">
        <f t="shared" si="21"/>
        <v>0.2794835216983787</v>
      </c>
      <c r="F223" s="29">
        <f t="shared" si="21"/>
        <v>2.1652535999999997E-2</v>
      </c>
      <c r="G223" s="29">
        <f t="shared" si="21"/>
        <v>0</v>
      </c>
      <c r="H223" s="29">
        <f t="shared" si="21"/>
        <v>0.2578309856983787</v>
      </c>
      <c r="I223" s="29">
        <f t="shared" si="22"/>
        <v>0</v>
      </c>
      <c r="J223" s="61">
        <f t="shared" si="23"/>
        <v>2.0626799999999997E-2</v>
      </c>
      <c r="K223" s="61">
        <v>2.0626799999999997E-2</v>
      </c>
      <c r="L223" s="61">
        <v>0</v>
      </c>
      <c r="M223" s="61">
        <v>0</v>
      </c>
      <c r="N223" s="61">
        <v>0</v>
      </c>
      <c r="O223" s="61">
        <f t="shared" si="24"/>
        <v>0.2588567216983787</v>
      </c>
      <c r="P223" s="61">
        <v>1.0257359999999993E-3</v>
      </c>
      <c r="Q223" s="61">
        <v>0</v>
      </c>
      <c r="R223" s="61">
        <v>0.2578309856983787</v>
      </c>
      <c r="S223" s="61">
        <v>0</v>
      </c>
      <c r="T223" s="29">
        <v>0</v>
      </c>
      <c r="U223" s="29">
        <v>0</v>
      </c>
      <c r="V223" s="29">
        <v>0</v>
      </c>
      <c r="W223" s="29">
        <v>0</v>
      </c>
      <c r="X223" s="29">
        <v>0</v>
      </c>
      <c r="Y223" s="29">
        <v>0</v>
      </c>
      <c r="Z223" s="29">
        <v>0</v>
      </c>
      <c r="AA223" s="29">
        <v>0</v>
      </c>
      <c r="AB223" s="29">
        <v>0</v>
      </c>
      <c r="AC223" s="29">
        <v>0</v>
      </c>
      <c r="AD223" s="29">
        <v>1.0089965972000001</v>
      </c>
      <c r="AE223" s="61">
        <f t="shared" si="25"/>
        <v>1.7188999999999999E-2</v>
      </c>
      <c r="AF223" s="61">
        <f t="shared" si="25"/>
        <v>1.7188999999999999E-2</v>
      </c>
      <c r="AG223" s="61">
        <f t="shared" si="25"/>
        <v>0</v>
      </c>
      <c r="AH223" s="61">
        <f t="shared" si="25"/>
        <v>0</v>
      </c>
      <c r="AI223" s="61">
        <f t="shared" si="25"/>
        <v>0</v>
      </c>
      <c r="AJ223" s="29">
        <v>0</v>
      </c>
      <c r="AK223" s="29">
        <v>0</v>
      </c>
      <c r="AL223" s="29">
        <v>0</v>
      </c>
      <c r="AM223" s="29">
        <v>0</v>
      </c>
      <c r="AN223" s="29">
        <v>0</v>
      </c>
      <c r="AO223" s="29">
        <v>1.7188999999999999E-2</v>
      </c>
      <c r="AP223" s="29">
        <v>1.7188999999999999E-2</v>
      </c>
      <c r="AQ223" s="29">
        <v>0</v>
      </c>
      <c r="AR223" s="29">
        <v>0</v>
      </c>
      <c r="AS223" s="29">
        <v>0</v>
      </c>
      <c r="AT223" s="29">
        <v>0</v>
      </c>
      <c r="AU223" s="29">
        <v>0</v>
      </c>
      <c r="AV223" s="29">
        <v>0</v>
      </c>
      <c r="AW223" s="29">
        <v>0</v>
      </c>
      <c r="AX223" s="29">
        <v>0</v>
      </c>
      <c r="AY223" s="29">
        <v>0</v>
      </c>
      <c r="AZ223" s="29">
        <v>0</v>
      </c>
      <c r="BA223" s="29">
        <v>0</v>
      </c>
      <c r="BB223" s="29">
        <v>0</v>
      </c>
      <c r="BC223" s="29">
        <v>0</v>
      </c>
    </row>
    <row r="224" spans="1:55" x14ac:dyDescent="0.25">
      <c r="A224" s="36" t="s">
        <v>66</v>
      </c>
      <c r="B224" s="40" t="s">
        <v>441</v>
      </c>
      <c r="C224" s="51" t="s">
        <v>442</v>
      </c>
      <c r="D224" s="29">
        <v>0.93743640848399989</v>
      </c>
      <c r="E224" s="29">
        <f t="shared" si="21"/>
        <v>0.22434506648622554</v>
      </c>
      <c r="F224" s="29">
        <f t="shared" si="21"/>
        <v>2.1095256000000003E-2</v>
      </c>
      <c r="G224" s="29">
        <f t="shared" si="21"/>
        <v>0</v>
      </c>
      <c r="H224" s="29">
        <f t="shared" si="21"/>
        <v>0.20324981048622548</v>
      </c>
      <c r="I224" s="29">
        <f t="shared" si="22"/>
        <v>0</v>
      </c>
      <c r="J224" s="61">
        <f t="shared" si="23"/>
        <v>0.85879313999999995</v>
      </c>
      <c r="K224" s="61">
        <v>2.0208E-2</v>
      </c>
      <c r="L224" s="61">
        <v>5.3463623999999994E-2</v>
      </c>
      <c r="M224" s="61">
        <v>0.78512151599999991</v>
      </c>
      <c r="N224" s="61">
        <v>0</v>
      </c>
      <c r="O224" s="61">
        <f t="shared" si="24"/>
        <v>-0.63444807351377441</v>
      </c>
      <c r="P224" s="61">
        <v>8.8725600000000152E-4</v>
      </c>
      <c r="Q224" s="61">
        <v>-5.3463623999999994E-2</v>
      </c>
      <c r="R224" s="61">
        <v>-0.58187170551377443</v>
      </c>
      <c r="S224" s="61">
        <v>0</v>
      </c>
      <c r="T224" s="29">
        <v>0</v>
      </c>
      <c r="U224" s="29">
        <v>0</v>
      </c>
      <c r="V224" s="29">
        <v>0</v>
      </c>
      <c r="W224" s="29">
        <v>0</v>
      </c>
      <c r="X224" s="29">
        <v>0</v>
      </c>
      <c r="Y224" s="29">
        <v>0</v>
      </c>
      <c r="Z224" s="29">
        <v>0</v>
      </c>
      <c r="AA224" s="29">
        <v>0</v>
      </c>
      <c r="AB224" s="29">
        <v>0</v>
      </c>
      <c r="AC224" s="29">
        <v>0</v>
      </c>
      <c r="AD224" s="29">
        <v>0.78119700706999995</v>
      </c>
      <c r="AE224" s="61">
        <f t="shared" si="25"/>
        <v>0.71566094999999996</v>
      </c>
      <c r="AF224" s="61">
        <f t="shared" si="25"/>
        <v>1.6840000000000001E-2</v>
      </c>
      <c r="AG224" s="61">
        <f t="shared" si="25"/>
        <v>4.4553019999999999E-2</v>
      </c>
      <c r="AH224" s="61">
        <f t="shared" si="25"/>
        <v>0.65426792999999994</v>
      </c>
      <c r="AI224" s="61">
        <f t="shared" si="25"/>
        <v>0</v>
      </c>
      <c r="AJ224" s="29">
        <v>0.71566094999999996</v>
      </c>
      <c r="AK224" s="29">
        <v>1.6840000000000001E-2</v>
      </c>
      <c r="AL224" s="29">
        <v>4.4553019999999999E-2</v>
      </c>
      <c r="AM224" s="29">
        <v>0.65426792999999994</v>
      </c>
      <c r="AN224" s="29">
        <v>0</v>
      </c>
      <c r="AO224" s="29">
        <v>0</v>
      </c>
      <c r="AP224" s="29">
        <v>0</v>
      </c>
      <c r="AQ224" s="29">
        <v>0</v>
      </c>
      <c r="AR224" s="29">
        <v>0</v>
      </c>
      <c r="AS224" s="29">
        <v>0</v>
      </c>
      <c r="AT224" s="29">
        <v>0</v>
      </c>
      <c r="AU224" s="29">
        <v>0</v>
      </c>
      <c r="AV224" s="29">
        <v>0</v>
      </c>
      <c r="AW224" s="29">
        <v>0</v>
      </c>
      <c r="AX224" s="29">
        <v>0</v>
      </c>
      <c r="AY224" s="29">
        <v>0</v>
      </c>
      <c r="AZ224" s="29">
        <v>0</v>
      </c>
      <c r="BA224" s="29">
        <v>0</v>
      </c>
      <c r="BB224" s="29">
        <v>0</v>
      </c>
      <c r="BC224" s="29">
        <v>0</v>
      </c>
    </row>
    <row r="225" spans="1:55" x14ac:dyDescent="0.25">
      <c r="A225" s="36" t="s">
        <v>66</v>
      </c>
      <c r="B225" s="37" t="s">
        <v>178</v>
      </c>
      <c r="C225" s="38" t="s">
        <v>179</v>
      </c>
      <c r="D225" s="29">
        <v>0</v>
      </c>
      <c r="E225" s="29">
        <f t="shared" si="21"/>
        <v>0</v>
      </c>
      <c r="F225" s="29">
        <f t="shared" si="21"/>
        <v>0</v>
      </c>
      <c r="G225" s="29">
        <f t="shared" si="21"/>
        <v>0</v>
      </c>
      <c r="H225" s="29">
        <f t="shared" si="21"/>
        <v>0</v>
      </c>
      <c r="I225" s="29">
        <f t="shared" si="22"/>
        <v>0</v>
      </c>
      <c r="J225" s="61">
        <f t="shared" si="23"/>
        <v>0</v>
      </c>
      <c r="K225" s="61">
        <v>0</v>
      </c>
      <c r="L225" s="61">
        <v>0</v>
      </c>
      <c r="M225" s="61">
        <v>0</v>
      </c>
      <c r="N225" s="61">
        <v>0</v>
      </c>
      <c r="O225" s="61">
        <f t="shared" si="24"/>
        <v>0</v>
      </c>
      <c r="P225" s="61">
        <v>0</v>
      </c>
      <c r="Q225" s="61">
        <v>0</v>
      </c>
      <c r="R225" s="61">
        <v>0</v>
      </c>
      <c r="S225" s="61">
        <v>0</v>
      </c>
      <c r="T225" s="29">
        <v>0</v>
      </c>
      <c r="U225" s="29">
        <v>0</v>
      </c>
      <c r="V225" s="29">
        <v>0</v>
      </c>
      <c r="W225" s="29">
        <v>0</v>
      </c>
      <c r="X225" s="29">
        <v>0</v>
      </c>
      <c r="Y225" s="29">
        <v>0</v>
      </c>
      <c r="Z225" s="29">
        <v>0</v>
      </c>
      <c r="AA225" s="29">
        <v>0</v>
      </c>
      <c r="AB225" s="29">
        <v>0</v>
      </c>
      <c r="AC225" s="29">
        <v>0</v>
      </c>
      <c r="AD225" s="29">
        <v>0</v>
      </c>
      <c r="AE225" s="61">
        <f t="shared" si="25"/>
        <v>0</v>
      </c>
      <c r="AF225" s="61">
        <f t="shared" si="25"/>
        <v>0</v>
      </c>
      <c r="AG225" s="61">
        <f t="shared" si="25"/>
        <v>0</v>
      </c>
      <c r="AH225" s="61">
        <f t="shared" si="25"/>
        <v>0</v>
      </c>
      <c r="AI225" s="61">
        <f t="shared" si="25"/>
        <v>0</v>
      </c>
      <c r="AJ225" s="29">
        <v>0.25372009000000001</v>
      </c>
      <c r="AK225" s="29">
        <v>0</v>
      </c>
      <c r="AL225" s="29">
        <v>0</v>
      </c>
      <c r="AM225" s="29">
        <v>0.25372009000000001</v>
      </c>
      <c r="AN225" s="29">
        <v>0</v>
      </c>
      <c r="AO225" s="29">
        <v>-0.25372009000000001</v>
      </c>
      <c r="AP225" s="29">
        <v>0</v>
      </c>
      <c r="AQ225" s="29">
        <v>0</v>
      </c>
      <c r="AR225" s="29">
        <v>-0.25372009000000001</v>
      </c>
      <c r="AS225" s="29">
        <v>0</v>
      </c>
      <c r="AT225" s="29">
        <v>0</v>
      </c>
      <c r="AU225" s="29">
        <v>0</v>
      </c>
      <c r="AV225" s="29">
        <v>0</v>
      </c>
      <c r="AW225" s="29">
        <v>0</v>
      </c>
      <c r="AX225" s="29">
        <v>0</v>
      </c>
      <c r="AY225" s="29">
        <v>0</v>
      </c>
      <c r="AZ225" s="29">
        <v>0</v>
      </c>
      <c r="BA225" s="29">
        <v>0</v>
      </c>
      <c r="BB225" s="29">
        <v>0</v>
      </c>
      <c r="BC225" s="29">
        <v>0</v>
      </c>
    </row>
    <row r="226" spans="1:55" x14ac:dyDescent="0.25">
      <c r="A226" s="43" t="s">
        <v>66</v>
      </c>
      <c r="B226" s="49" t="s">
        <v>176</v>
      </c>
      <c r="C226" s="38" t="s">
        <v>177</v>
      </c>
      <c r="D226" s="29">
        <v>0</v>
      </c>
      <c r="E226" s="29">
        <f t="shared" si="21"/>
        <v>0</v>
      </c>
      <c r="F226" s="29">
        <f t="shared" si="21"/>
        <v>0</v>
      </c>
      <c r="G226" s="29">
        <f t="shared" si="21"/>
        <v>0</v>
      </c>
      <c r="H226" s="29">
        <f t="shared" si="21"/>
        <v>0</v>
      </c>
      <c r="I226" s="29">
        <f t="shared" si="22"/>
        <v>0</v>
      </c>
      <c r="J226" s="61">
        <f t="shared" si="23"/>
        <v>0.28677404400000001</v>
      </c>
      <c r="K226" s="61">
        <v>0</v>
      </c>
      <c r="L226" s="61">
        <v>0.16348344000000001</v>
      </c>
      <c r="M226" s="61">
        <v>0.123290604</v>
      </c>
      <c r="N226" s="61">
        <v>0</v>
      </c>
      <c r="O226" s="61">
        <f t="shared" si="24"/>
        <v>-0.28677404400000001</v>
      </c>
      <c r="P226" s="61">
        <v>0</v>
      </c>
      <c r="Q226" s="61">
        <v>-0.16348344000000001</v>
      </c>
      <c r="R226" s="61">
        <v>-0.123290604</v>
      </c>
      <c r="S226" s="61">
        <v>0</v>
      </c>
      <c r="T226" s="29">
        <v>0</v>
      </c>
      <c r="U226" s="29">
        <v>0</v>
      </c>
      <c r="V226" s="29">
        <v>0</v>
      </c>
      <c r="W226" s="29">
        <v>0</v>
      </c>
      <c r="X226" s="29">
        <v>0</v>
      </c>
      <c r="Y226" s="29">
        <v>0</v>
      </c>
      <c r="Z226" s="29">
        <v>0</v>
      </c>
      <c r="AA226" s="29">
        <v>0</v>
      </c>
      <c r="AB226" s="29">
        <v>0</v>
      </c>
      <c r="AC226" s="29">
        <v>0</v>
      </c>
      <c r="AD226" s="29">
        <v>0</v>
      </c>
      <c r="AE226" s="61">
        <f t="shared" si="25"/>
        <v>0.23897837</v>
      </c>
      <c r="AF226" s="61">
        <f t="shared" si="25"/>
        <v>0</v>
      </c>
      <c r="AG226" s="61">
        <f t="shared" si="25"/>
        <v>0.1362362</v>
      </c>
      <c r="AH226" s="61">
        <f t="shared" si="25"/>
        <v>0.10274217000000001</v>
      </c>
      <c r="AI226" s="61">
        <f t="shared" si="25"/>
        <v>0</v>
      </c>
      <c r="AJ226" s="29">
        <v>0.23897837</v>
      </c>
      <c r="AK226" s="29">
        <v>0</v>
      </c>
      <c r="AL226" s="29">
        <v>0.1362362</v>
      </c>
      <c r="AM226" s="29">
        <v>0.10274217000000001</v>
      </c>
      <c r="AN226" s="29">
        <v>0</v>
      </c>
      <c r="AO226" s="29">
        <v>0</v>
      </c>
      <c r="AP226" s="29">
        <v>0</v>
      </c>
      <c r="AQ226" s="29">
        <v>0</v>
      </c>
      <c r="AR226" s="29">
        <v>0</v>
      </c>
      <c r="AS226" s="29">
        <v>0</v>
      </c>
      <c r="AT226" s="29">
        <v>0</v>
      </c>
      <c r="AU226" s="29">
        <v>0</v>
      </c>
      <c r="AV226" s="29">
        <v>0</v>
      </c>
      <c r="AW226" s="29">
        <v>0</v>
      </c>
      <c r="AX226" s="29">
        <v>0</v>
      </c>
      <c r="AY226" s="29">
        <v>0</v>
      </c>
      <c r="AZ226" s="29">
        <v>0</v>
      </c>
      <c r="BA226" s="29">
        <v>0</v>
      </c>
      <c r="BB226" s="29">
        <v>0</v>
      </c>
      <c r="BC226" s="29">
        <v>0</v>
      </c>
    </row>
    <row r="227" spans="1:55" ht="25.5" x14ac:dyDescent="0.25">
      <c r="A227" s="36" t="s">
        <v>66</v>
      </c>
      <c r="B227" s="37" t="s">
        <v>524</v>
      </c>
      <c r="C227" s="38" t="s">
        <v>525</v>
      </c>
      <c r="D227" s="29">
        <v>0</v>
      </c>
      <c r="E227" s="29">
        <f t="shared" si="21"/>
        <v>0.70943677000000005</v>
      </c>
      <c r="F227" s="29">
        <f t="shared" si="21"/>
        <v>0</v>
      </c>
      <c r="G227" s="29">
        <f t="shared" si="21"/>
        <v>0.70943677000000005</v>
      </c>
      <c r="H227" s="29">
        <f t="shared" si="21"/>
        <v>0</v>
      </c>
      <c r="I227" s="29">
        <f t="shared" si="22"/>
        <v>0</v>
      </c>
      <c r="J227" s="61">
        <f t="shared" si="23"/>
        <v>0</v>
      </c>
      <c r="K227" s="61">
        <v>0</v>
      </c>
      <c r="L227" s="61">
        <v>0</v>
      </c>
      <c r="M227" s="61">
        <v>0</v>
      </c>
      <c r="N227" s="61">
        <v>0</v>
      </c>
      <c r="O227" s="61">
        <f t="shared" si="24"/>
        <v>0.70943677000000005</v>
      </c>
      <c r="P227" s="61">
        <v>0</v>
      </c>
      <c r="Q227" s="61">
        <v>0.70943677000000005</v>
      </c>
      <c r="R227" s="61">
        <v>0</v>
      </c>
      <c r="S227" s="61">
        <v>0</v>
      </c>
      <c r="T227" s="29">
        <v>0</v>
      </c>
      <c r="U227" s="29">
        <v>0</v>
      </c>
      <c r="V227" s="29">
        <v>0</v>
      </c>
      <c r="W227" s="29">
        <v>0</v>
      </c>
      <c r="X227" s="29">
        <v>0</v>
      </c>
      <c r="Y227" s="29">
        <v>0</v>
      </c>
      <c r="Z227" s="29">
        <v>0</v>
      </c>
      <c r="AA227" s="29">
        <v>0</v>
      </c>
      <c r="AB227" s="29">
        <v>0</v>
      </c>
      <c r="AC227" s="29">
        <v>0</v>
      </c>
      <c r="AD227" s="29">
        <v>0</v>
      </c>
      <c r="AE227" s="61">
        <f t="shared" si="25"/>
        <v>1.040985E-2</v>
      </c>
      <c r="AF227" s="61">
        <f t="shared" si="25"/>
        <v>1.040985E-2</v>
      </c>
      <c r="AG227" s="61">
        <f t="shared" si="25"/>
        <v>0</v>
      </c>
      <c r="AH227" s="61">
        <f t="shared" si="25"/>
        <v>0</v>
      </c>
      <c r="AI227" s="61">
        <f t="shared" si="25"/>
        <v>0</v>
      </c>
      <c r="AJ227" s="29">
        <v>0</v>
      </c>
      <c r="AK227" s="29">
        <v>0</v>
      </c>
      <c r="AL227" s="29">
        <v>0</v>
      </c>
      <c r="AM227" s="29">
        <v>0</v>
      </c>
      <c r="AN227" s="29">
        <v>0</v>
      </c>
      <c r="AO227" s="29">
        <v>1.040985E-2</v>
      </c>
      <c r="AP227" s="29">
        <v>1.040985E-2</v>
      </c>
      <c r="AQ227" s="29">
        <v>0</v>
      </c>
      <c r="AR227" s="29">
        <v>0</v>
      </c>
      <c r="AS227" s="29">
        <v>0</v>
      </c>
      <c r="AT227" s="29">
        <v>0</v>
      </c>
      <c r="AU227" s="29">
        <v>0</v>
      </c>
      <c r="AV227" s="29">
        <v>0</v>
      </c>
      <c r="AW227" s="29">
        <v>0</v>
      </c>
      <c r="AX227" s="29">
        <v>0</v>
      </c>
      <c r="AY227" s="29">
        <v>0</v>
      </c>
      <c r="AZ227" s="29">
        <v>0</v>
      </c>
      <c r="BA227" s="29">
        <v>0</v>
      </c>
      <c r="BB227" s="29">
        <v>0</v>
      </c>
      <c r="BC227" s="29">
        <v>0</v>
      </c>
    </row>
    <row r="228" spans="1:55" ht="25.5" x14ac:dyDescent="0.25">
      <c r="A228" s="53" t="s">
        <v>66</v>
      </c>
      <c r="B228" s="37" t="s">
        <v>526</v>
      </c>
      <c r="C228" s="38" t="s">
        <v>527</v>
      </c>
      <c r="D228" s="29">
        <v>0</v>
      </c>
      <c r="E228" s="29">
        <f t="shared" si="21"/>
        <v>0</v>
      </c>
      <c r="F228" s="29">
        <f t="shared" si="21"/>
        <v>0</v>
      </c>
      <c r="G228" s="29">
        <f t="shared" si="21"/>
        <v>0</v>
      </c>
      <c r="H228" s="29">
        <f t="shared" si="21"/>
        <v>0</v>
      </c>
      <c r="I228" s="29">
        <f t="shared" si="22"/>
        <v>0</v>
      </c>
      <c r="J228" s="61">
        <f t="shared" si="23"/>
        <v>0</v>
      </c>
      <c r="K228" s="61">
        <v>0</v>
      </c>
      <c r="L228" s="61">
        <v>0</v>
      </c>
      <c r="M228" s="61">
        <v>0</v>
      </c>
      <c r="N228" s="61">
        <v>0</v>
      </c>
      <c r="O228" s="61">
        <f t="shared" si="24"/>
        <v>0</v>
      </c>
      <c r="P228" s="61">
        <v>0</v>
      </c>
      <c r="Q228" s="61">
        <v>0</v>
      </c>
      <c r="R228" s="61">
        <v>0</v>
      </c>
      <c r="S228" s="61">
        <v>0</v>
      </c>
      <c r="T228" s="29">
        <v>0</v>
      </c>
      <c r="U228" s="29">
        <v>0</v>
      </c>
      <c r="V228" s="29">
        <v>0</v>
      </c>
      <c r="W228" s="29">
        <v>0</v>
      </c>
      <c r="X228" s="29">
        <v>0</v>
      </c>
      <c r="Y228" s="29">
        <v>0</v>
      </c>
      <c r="Z228" s="29">
        <v>0</v>
      </c>
      <c r="AA228" s="29">
        <v>0</v>
      </c>
      <c r="AB228" s="29">
        <v>0</v>
      </c>
      <c r="AC228" s="29">
        <v>0</v>
      </c>
      <c r="AD228" s="29">
        <v>0</v>
      </c>
      <c r="AE228" s="61">
        <f t="shared" si="25"/>
        <v>8.8971299999999996E-3</v>
      </c>
      <c r="AF228" s="61">
        <f t="shared" si="25"/>
        <v>0</v>
      </c>
      <c r="AG228" s="61">
        <f t="shared" si="25"/>
        <v>8.8971299999999996E-3</v>
      </c>
      <c r="AH228" s="61">
        <f t="shared" si="25"/>
        <v>0</v>
      </c>
      <c r="AI228" s="61">
        <f t="shared" si="25"/>
        <v>0</v>
      </c>
      <c r="AJ228" s="29">
        <v>0</v>
      </c>
      <c r="AK228" s="29">
        <v>0</v>
      </c>
      <c r="AL228" s="29">
        <v>0</v>
      </c>
      <c r="AM228" s="29">
        <v>0</v>
      </c>
      <c r="AN228" s="29">
        <v>0</v>
      </c>
      <c r="AO228" s="29">
        <v>8.8971299999999996E-3</v>
      </c>
      <c r="AP228" s="29">
        <v>0</v>
      </c>
      <c r="AQ228" s="29">
        <v>8.8971299999999996E-3</v>
      </c>
      <c r="AR228" s="29">
        <v>0</v>
      </c>
      <c r="AS228" s="29">
        <v>0</v>
      </c>
      <c r="AT228" s="29">
        <v>0</v>
      </c>
      <c r="AU228" s="29">
        <v>0</v>
      </c>
      <c r="AV228" s="29">
        <v>0</v>
      </c>
      <c r="AW228" s="29">
        <v>0</v>
      </c>
      <c r="AX228" s="29">
        <v>0</v>
      </c>
      <c r="AY228" s="29">
        <v>0</v>
      </c>
      <c r="AZ228" s="29">
        <v>0</v>
      </c>
      <c r="BA228" s="29">
        <v>0</v>
      </c>
      <c r="BB228" s="29">
        <v>0</v>
      </c>
      <c r="BC228" s="29">
        <v>0</v>
      </c>
    </row>
    <row r="229" spans="1:55" ht="25.5" x14ac:dyDescent="0.25">
      <c r="A229" s="36" t="s">
        <v>66</v>
      </c>
      <c r="B229" s="37" t="s">
        <v>528</v>
      </c>
      <c r="C229" s="38" t="s">
        <v>529</v>
      </c>
      <c r="D229" s="29">
        <v>0</v>
      </c>
      <c r="E229" s="29">
        <f t="shared" si="21"/>
        <v>0</v>
      </c>
      <c r="F229" s="29">
        <f t="shared" si="21"/>
        <v>0</v>
      </c>
      <c r="G229" s="29">
        <f t="shared" si="21"/>
        <v>0</v>
      </c>
      <c r="H229" s="29">
        <f t="shared" si="21"/>
        <v>0</v>
      </c>
      <c r="I229" s="29">
        <f t="shared" si="22"/>
        <v>0</v>
      </c>
      <c r="J229" s="61">
        <f t="shared" si="23"/>
        <v>0</v>
      </c>
      <c r="K229" s="61">
        <v>0</v>
      </c>
      <c r="L229" s="61">
        <v>0</v>
      </c>
      <c r="M229" s="61">
        <v>0</v>
      </c>
      <c r="N229" s="61">
        <v>0</v>
      </c>
      <c r="O229" s="61">
        <f t="shared" si="24"/>
        <v>0</v>
      </c>
      <c r="P229" s="61">
        <v>0</v>
      </c>
      <c r="Q229" s="61">
        <v>0</v>
      </c>
      <c r="R229" s="61">
        <v>0</v>
      </c>
      <c r="S229" s="61">
        <v>0</v>
      </c>
      <c r="T229" s="29">
        <v>0</v>
      </c>
      <c r="U229" s="29">
        <v>0</v>
      </c>
      <c r="V229" s="29">
        <v>0</v>
      </c>
      <c r="W229" s="29">
        <v>0</v>
      </c>
      <c r="X229" s="29">
        <v>0</v>
      </c>
      <c r="Y229" s="29">
        <v>0</v>
      </c>
      <c r="Z229" s="29">
        <v>0</v>
      </c>
      <c r="AA229" s="29">
        <v>0</v>
      </c>
      <c r="AB229" s="29">
        <v>0</v>
      </c>
      <c r="AC229" s="29">
        <v>0</v>
      </c>
      <c r="AD229" s="29">
        <v>0</v>
      </c>
      <c r="AE229" s="61">
        <f t="shared" si="25"/>
        <v>3.2006999999999999E-3</v>
      </c>
      <c r="AF229" s="61">
        <f t="shared" si="25"/>
        <v>0</v>
      </c>
      <c r="AG229" s="61">
        <f t="shared" si="25"/>
        <v>3.2006999999999999E-3</v>
      </c>
      <c r="AH229" s="61">
        <f t="shared" si="25"/>
        <v>0</v>
      </c>
      <c r="AI229" s="61">
        <f t="shared" si="25"/>
        <v>0</v>
      </c>
      <c r="AJ229" s="29">
        <v>0</v>
      </c>
      <c r="AK229" s="29">
        <v>0</v>
      </c>
      <c r="AL229" s="29">
        <v>0</v>
      </c>
      <c r="AM229" s="29">
        <v>0</v>
      </c>
      <c r="AN229" s="29">
        <v>0</v>
      </c>
      <c r="AO229" s="29">
        <v>3.2006999999999999E-3</v>
      </c>
      <c r="AP229" s="29">
        <v>0</v>
      </c>
      <c r="AQ229" s="29">
        <v>3.2006999999999999E-3</v>
      </c>
      <c r="AR229" s="29">
        <v>0</v>
      </c>
      <c r="AS229" s="29">
        <v>0</v>
      </c>
      <c r="AT229" s="29">
        <v>0</v>
      </c>
      <c r="AU229" s="29">
        <v>0</v>
      </c>
      <c r="AV229" s="29">
        <v>0</v>
      </c>
      <c r="AW229" s="29">
        <v>0</v>
      </c>
      <c r="AX229" s="29">
        <v>0</v>
      </c>
      <c r="AY229" s="29">
        <v>0</v>
      </c>
      <c r="AZ229" s="29">
        <v>0</v>
      </c>
      <c r="BA229" s="29">
        <v>0</v>
      </c>
      <c r="BB229" s="29">
        <v>0</v>
      </c>
      <c r="BC229" s="29">
        <v>0</v>
      </c>
    </row>
    <row r="230" spans="1:55" x14ac:dyDescent="0.25">
      <c r="A230" s="36" t="s">
        <v>66</v>
      </c>
      <c r="B230" s="49" t="s">
        <v>446</v>
      </c>
      <c r="C230" s="38" t="s">
        <v>447</v>
      </c>
      <c r="D230" s="29">
        <v>0</v>
      </c>
      <c r="E230" s="29">
        <f t="shared" si="21"/>
        <v>2.0637599999999923E-2</v>
      </c>
      <c r="F230" s="29">
        <f t="shared" si="21"/>
        <v>2.0637600000000002E-2</v>
      </c>
      <c r="G230" s="29">
        <f t="shared" si="21"/>
        <v>0</v>
      </c>
      <c r="H230" s="29">
        <f t="shared" si="21"/>
        <v>0</v>
      </c>
      <c r="I230" s="29">
        <f t="shared" si="22"/>
        <v>0</v>
      </c>
      <c r="J230" s="61">
        <f t="shared" si="23"/>
        <v>1.8564107639999998</v>
      </c>
      <c r="K230" s="61">
        <v>2.0637600000000002E-2</v>
      </c>
      <c r="L230" s="61">
        <v>8.807334E-2</v>
      </c>
      <c r="M230" s="61">
        <v>1.7476998239999999</v>
      </c>
      <c r="N230" s="61">
        <v>0</v>
      </c>
      <c r="O230" s="61">
        <f t="shared" si="24"/>
        <v>-1.8357731639999999</v>
      </c>
      <c r="P230" s="61">
        <v>0</v>
      </c>
      <c r="Q230" s="61">
        <v>-8.807334E-2</v>
      </c>
      <c r="R230" s="61">
        <v>-1.7476998239999999</v>
      </c>
      <c r="S230" s="61">
        <v>0</v>
      </c>
      <c r="T230" s="29">
        <v>0</v>
      </c>
      <c r="U230" s="29">
        <v>0</v>
      </c>
      <c r="V230" s="29">
        <v>0</v>
      </c>
      <c r="W230" s="29">
        <v>0</v>
      </c>
      <c r="X230" s="29">
        <v>0</v>
      </c>
      <c r="Y230" s="29">
        <v>0</v>
      </c>
      <c r="Z230" s="29">
        <v>0</v>
      </c>
      <c r="AA230" s="29">
        <v>0</v>
      </c>
      <c r="AB230" s="29">
        <v>0</v>
      </c>
      <c r="AC230" s="29">
        <v>0</v>
      </c>
      <c r="AD230" s="29">
        <v>0</v>
      </c>
      <c r="AE230" s="61">
        <f t="shared" si="25"/>
        <v>3.2129193800000007</v>
      </c>
      <c r="AF230" s="61">
        <f t="shared" si="25"/>
        <v>1.7198000000000001E-2</v>
      </c>
      <c r="AG230" s="61">
        <f t="shared" si="25"/>
        <v>0.46391568000000005</v>
      </c>
      <c r="AH230" s="61">
        <f t="shared" si="25"/>
        <v>2.7318057000000007</v>
      </c>
      <c r="AI230" s="61">
        <f t="shared" si="25"/>
        <v>0</v>
      </c>
      <c r="AJ230" s="29">
        <v>1.5470089699999998</v>
      </c>
      <c r="AK230" s="29">
        <v>1.7198000000000001E-2</v>
      </c>
      <c r="AL230" s="29">
        <v>7.339445E-2</v>
      </c>
      <c r="AM230" s="29">
        <v>1.4564165199999999</v>
      </c>
      <c r="AN230" s="29">
        <v>0</v>
      </c>
      <c r="AO230" s="29">
        <v>1.6659104100000008</v>
      </c>
      <c r="AP230" s="29">
        <v>0</v>
      </c>
      <c r="AQ230" s="29">
        <v>0.39052123000000005</v>
      </c>
      <c r="AR230" s="29">
        <v>1.2753891800000008</v>
      </c>
      <c r="AS230" s="29">
        <v>0</v>
      </c>
      <c r="AT230" s="29">
        <v>0</v>
      </c>
      <c r="AU230" s="29">
        <v>0</v>
      </c>
      <c r="AV230" s="29">
        <v>0</v>
      </c>
      <c r="AW230" s="29">
        <v>0</v>
      </c>
      <c r="AX230" s="29">
        <v>0</v>
      </c>
      <c r="AY230" s="29">
        <v>0</v>
      </c>
      <c r="AZ230" s="29">
        <v>0</v>
      </c>
      <c r="BA230" s="29">
        <v>0</v>
      </c>
      <c r="BB230" s="29">
        <v>0</v>
      </c>
      <c r="BC230" s="29">
        <v>0</v>
      </c>
    </row>
    <row r="231" spans="1:55" x14ac:dyDescent="0.25">
      <c r="A231" s="36" t="s">
        <v>66</v>
      </c>
      <c r="B231" s="49" t="s">
        <v>448</v>
      </c>
      <c r="C231" s="38" t="s">
        <v>449</v>
      </c>
      <c r="D231" s="29">
        <v>0</v>
      </c>
      <c r="E231" s="29">
        <f t="shared" si="21"/>
        <v>0</v>
      </c>
      <c r="F231" s="29">
        <f t="shared" si="21"/>
        <v>0</v>
      </c>
      <c r="G231" s="29">
        <f t="shared" si="21"/>
        <v>0</v>
      </c>
      <c r="H231" s="29">
        <f t="shared" si="21"/>
        <v>0</v>
      </c>
      <c r="I231" s="29">
        <f t="shared" si="22"/>
        <v>0</v>
      </c>
      <c r="J231" s="61">
        <f t="shared" si="23"/>
        <v>2.288484E-2</v>
      </c>
      <c r="K231" s="61">
        <v>2.288484E-2</v>
      </c>
      <c r="L231" s="61">
        <v>0</v>
      </c>
      <c r="M231" s="61">
        <v>0</v>
      </c>
      <c r="N231" s="61">
        <v>0</v>
      </c>
      <c r="O231" s="61">
        <f t="shared" si="24"/>
        <v>-2.288484E-2</v>
      </c>
      <c r="P231" s="61">
        <v>-2.288484E-2</v>
      </c>
      <c r="Q231" s="61">
        <v>0</v>
      </c>
      <c r="R231" s="61">
        <v>0</v>
      </c>
      <c r="S231" s="61">
        <v>0</v>
      </c>
      <c r="T231" s="29">
        <v>0</v>
      </c>
      <c r="U231" s="29">
        <v>0</v>
      </c>
      <c r="V231" s="29">
        <v>0</v>
      </c>
      <c r="W231" s="29">
        <v>0</v>
      </c>
      <c r="X231" s="29">
        <v>0</v>
      </c>
      <c r="Y231" s="29">
        <v>0</v>
      </c>
      <c r="Z231" s="29">
        <v>0</v>
      </c>
      <c r="AA231" s="29">
        <v>0</v>
      </c>
      <c r="AB231" s="29">
        <v>0</v>
      </c>
      <c r="AC231" s="29">
        <v>0</v>
      </c>
      <c r="AD231" s="29">
        <v>0</v>
      </c>
      <c r="AE231" s="61">
        <f t="shared" si="25"/>
        <v>0</v>
      </c>
      <c r="AF231" s="61">
        <f t="shared" si="25"/>
        <v>0</v>
      </c>
      <c r="AG231" s="61">
        <f t="shared" si="25"/>
        <v>0</v>
      </c>
      <c r="AH231" s="61">
        <f t="shared" si="25"/>
        <v>0</v>
      </c>
      <c r="AI231" s="61">
        <f t="shared" si="25"/>
        <v>0</v>
      </c>
      <c r="AJ231" s="29">
        <v>0</v>
      </c>
      <c r="AK231" s="29">
        <v>0</v>
      </c>
      <c r="AL231" s="29">
        <v>0</v>
      </c>
      <c r="AM231" s="29">
        <v>0</v>
      </c>
      <c r="AN231" s="29">
        <v>0</v>
      </c>
      <c r="AO231" s="29">
        <v>0</v>
      </c>
      <c r="AP231" s="29">
        <v>0</v>
      </c>
      <c r="AQ231" s="29">
        <v>0</v>
      </c>
      <c r="AR231" s="29">
        <v>0</v>
      </c>
      <c r="AS231" s="29">
        <v>0</v>
      </c>
      <c r="AT231" s="29">
        <v>0</v>
      </c>
      <c r="AU231" s="29">
        <v>0</v>
      </c>
      <c r="AV231" s="29">
        <v>0</v>
      </c>
      <c r="AW231" s="29">
        <v>0</v>
      </c>
      <c r="AX231" s="29">
        <v>0</v>
      </c>
      <c r="AY231" s="29">
        <v>0</v>
      </c>
      <c r="AZ231" s="29">
        <v>0</v>
      </c>
      <c r="BA231" s="29">
        <v>0</v>
      </c>
      <c r="BB231" s="29">
        <v>0</v>
      </c>
      <c r="BC231" s="29">
        <v>0</v>
      </c>
    </row>
    <row r="232" spans="1:55" x14ac:dyDescent="0.25">
      <c r="A232" s="36" t="s">
        <v>66</v>
      </c>
      <c r="B232" s="49" t="s">
        <v>450</v>
      </c>
      <c r="C232" s="38" t="s">
        <v>451</v>
      </c>
      <c r="D232" s="29">
        <v>0</v>
      </c>
      <c r="E232" s="29">
        <f t="shared" si="21"/>
        <v>0</v>
      </c>
      <c r="F232" s="29">
        <f t="shared" si="21"/>
        <v>0</v>
      </c>
      <c r="G232" s="29">
        <f t="shared" si="21"/>
        <v>0</v>
      </c>
      <c r="H232" s="29">
        <f t="shared" si="21"/>
        <v>0</v>
      </c>
      <c r="I232" s="29">
        <f t="shared" si="22"/>
        <v>0</v>
      </c>
      <c r="J232" s="61">
        <f t="shared" si="23"/>
        <v>1.0200000000000001E-3</v>
      </c>
      <c r="K232" s="61">
        <v>1.0200000000000001E-3</v>
      </c>
      <c r="L232" s="61">
        <v>0</v>
      </c>
      <c r="M232" s="61">
        <v>0</v>
      </c>
      <c r="N232" s="61">
        <v>0</v>
      </c>
      <c r="O232" s="61">
        <f t="shared" si="24"/>
        <v>-1.0200000000000001E-3</v>
      </c>
      <c r="P232" s="61">
        <v>-1.0200000000000001E-3</v>
      </c>
      <c r="Q232" s="61">
        <v>0</v>
      </c>
      <c r="R232" s="61">
        <v>0</v>
      </c>
      <c r="S232" s="61">
        <v>0</v>
      </c>
      <c r="T232" s="29">
        <v>0</v>
      </c>
      <c r="U232" s="29">
        <v>0</v>
      </c>
      <c r="V232" s="29">
        <v>0</v>
      </c>
      <c r="W232" s="29">
        <v>0</v>
      </c>
      <c r="X232" s="29">
        <v>0</v>
      </c>
      <c r="Y232" s="29">
        <v>0</v>
      </c>
      <c r="Z232" s="29">
        <v>0</v>
      </c>
      <c r="AA232" s="29">
        <v>0</v>
      </c>
      <c r="AB232" s="29">
        <v>0</v>
      </c>
      <c r="AC232" s="29">
        <v>0</v>
      </c>
      <c r="AD232" s="29">
        <v>0</v>
      </c>
      <c r="AE232" s="61">
        <f t="shared" si="25"/>
        <v>0</v>
      </c>
      <c r="AF232" s="61">
        <f t="shared" si="25"/>
        <v>0</v>
      </c>
      <c r="AG232" s="61">
        <f t="shared" si="25"/>
        <v>0</v>
      </c>
      <c r="AH232" s="61">
        <f t="shared" si="25"/>
        <v>0</v>
      </c>
      <c r="AI232" s="61">
        <f t="shared" si="25"/>
        <v>0</v>
      </c>
      <c r="AJ232" s="29">
        <v>0</v>
      </c>
      <c r="AK232" s="29">
        <v>0</v>
      </c>
      <c r="AL232" s="29">
        <v>0</v>
      </c>
      <c r="AM232" s="29">
        <v>0</v>
      </c>
      <c r="AN232" s="29">
        <v>0</v>
      </c>
      <c r="AO232" s="29">
        <v>0</v>
      </c>
      <c r="AP232" s="29">
        <v>0</v>
      </c>
      <c r="AQ232" s="29">
        <v>0</v>
      </c>
      <c r="AR232" s="29">
        <v>0</v>
      </c>
      <c r="AS232" s="29">
        <v>0</v>
      </c>
      <c r="AT232" s="29">
        <v>0</v>
      </c>
      <c r="AU232" s="29">
        <v>0</v>
      </c>
      <c r="AV232" s="29">
        <v>0</v>
      </c>
      <c r="AW232" s="29">
        <v>0</v>
      </c>
      <c r="AX232" s="29">
        <v>0</v>
      </c>
      <c r="AY232" s="29">
        <v>0</v>
      </c>
      <c r="AZ232" s="29">
        <v>0</v>
      </c>
      <c r="BA232" s="29">
        <v>0</v>
      </c>
      <c r="BB232" s="29">
        <v>0</v>
      </c>
      <c r="BC232" s="29">
        <v>0</v>
      </c>
    </row>
    <row r="233" spans="1:55" x14ac:dyDescent="0.25">
      <c r="A233" s="36" t="s">
        <v>66</v>
      </c>
      <c r="B233" s="49" t="s">
        <v>452</v>
      </c>
      <c r="C233" s="38" t="s">
        <v>453</v>
      </c>
      <c r="D233" s="29">
        <v>0</v>
      </c>
      <c r="E233" s="29">
        <f t="shared" si="21"/>
        <v>0</v>
      </c>
      <c r="F233" s="29">
        <f t="shared" si="21"/>
        <v>0</v>
      </c>
      <c r="G233" s="29">
        <f t="shared" si="21"/>
        <v>0</v>
      </c>
      <c r="H233" s="29">
        <f t="shared" si="21"/>
        <v>0</v>
      </c>
      <c r="I233" s="29">
        <f t="shared" si="22"/>
        <v>0</v>
      </c>
      <c r="J233" s="61">
        <f t="shared" si="23"/>
        <v>2.2806E-2</v>
      </c>
      <c r="K233" s="61">
        <v>2.2806E-2</v>
      </c>
      <c r="L233" s="61">
        <v>0</v>
      </c>
      <c r="M233" s="61">
        <v>0</v>
      </c>
      <c r="N233" s="61">
        <v>0</v>
      </c>
      <c r="O233" s="61">
        <f t="shared" si="24"/>
        <v>-2.2806E-2</v>
      </c>
      <c r="P233" s="61">
        <v>-2.2806E-2</v>
      </c>
      <c r="Q233" s="61">
        <v>0</v>
      </c>
      <c r="R233" s="61">
        <v>0</v>
      </c>
      <c r="S233" s="61">
        <v>0</v>
      </c>
      <c r="T233" s="29">
        <v>0</v>
      </c>
      <c r="U233" s="29">
        <v>0</v>
      </c>
      <c r="V233" s="29">
        <v>0</v>
      </c>
      <c r="W233" s="29">
        <v>0</v>
      </c>
      <c r="X233" s="29">
        <v>0</v>
      </c>
      <c r="Y233" s="29">
        <v>0</v>
      </c>
      <c r="Z233" s="29">
        <v>0</v>
      </c>
      <c r="AA233" s="29">
        <v>0</v>
      </c>
      <c r="AB233" s="29">
        <v>0</v>
      </c>
      <c r="AC233" s="29">
        <v>0</v>
      </c>
      <c r="AD233" s="29">
        <v>0</v>
      </c>
      <c r="AE233" s="61">
        <f t="shared" si="25"/>
        <v>0</v>
      </c>
      <c r="AF233" s="61">
        <f t="shared" si="25"/>
        <v>0</v>
      </c>
      <c r="AG233" s="61">
        <f t="shared" si="25"/>
        <v>0</v>
      </c>
      <c r="AH233" s="61">
        <f t="shared" si="25"/>
        <v>0</v>
      </c>
      <c r="AI233" s="61">
        <f t="shared" si="25"/>
        <v>0</v>
      </c>
      <c r="AJ233" s="29">
        <v>0</v>
      </c>
      <c r="AK233" s="29">
        <v>0</v>
      </c>
      <c r="AL233" s="29">
        <v>0</v>
      </c>
      <c r="AM233" s="29">
        <v>0</v>
      </c>
      <c r="AN233" s="29">
        <v>0</v>
      </c>
      <c r="AO233" s="29">
        <v>0</v>
      </c>
      <c r="AP233" s="29">
        <v>0</v>
      </c>
      <c r="AQ233" s="29">
        <v>0</v>
      </c>
      <c r="AR233" s="29">
        <v>0</v>
      </c>
      <c r="AS233" s="29">
        <v>0</v>
      </c>
      <c r="AT233" s="29">
        <v>0</v>
      </c>
      <c r="AU233" s="29">
        <v>0</v>
      </c>
      <c r="AV233" s="29">
        <v>0</v>
      </c>
      <c r="AW233" s="29">
        <v>0</v>
      </c>
      <c r="AX233" s="29">
        <v>0</v>
      </c>
      <c r="AY233" s="29">
        <v>0</v>
      </c>
      <c r="AZ233" s="29">
        <v>0</v>
      </c>
      <c r="BA233" s="29">
        <v>0</v>
      </c>
      <c r="BB233" s="29">
        <v>0</v>
      </c>
      <c r="BC233" s="29">
        <v>0</v>
      </c>
    </row>
    <row r="234" spans="1:55" x14ac:dyDescent="0.25">
      <c r="A234" s="36" t="s">
        <v>66</v>
      </c>
      <c r="B234" s="37" t="s">
        <v>443</v>
      </c>
      <c r="C234" s="51" t="s">
        <v>444</v>
      </c>
      <c r="D234" s="29">
        <v>3.7233437893079362</v>
      </c>
      <c r="E234" s="29">
        <f t="shared" si="21"/>
        <v>0.76250457740099575</v>
      </c>
      <c r="F234" s="29">
        <f t="shared" si="21"/>
        <v>3.0420600000000001E-3</v>
      </c>
      <c r="G234" s="29">
        <f t="shared" si="21"/>
        <v>0</v>
      </c>
      <c r="H234" s="29">
        <f t="shared" si="21"/>
        <v>0.7594625174009958</v>
      </c>
      <c r="I234" s="29">
        <f t="shared" si="22"/>
        <v>0</v>
      </c>
      <c r="J234" s="61">
        <f t="shared" si="23"/>
        <v>0</v>
      </c>
      <c r="K234" s="61">
        <v>0</v>
      </c>
      <c r="L234" s="61">
        <v>0</v>
      </c>
      <c r="M234" s="61">
        <v>0</v>
      </c>
      <c r="N234" s="61">
        <v>0</v>
      </c>
      <c r="O234" s="61">
        <f t="shared" si="24"/>
        <v>0.76250457740099575</v>
      </c>
      <c r="P234" s="61">
        <v>3.0420600000000001E-3</v>
      </c>
      <c r="Q234" s="61">
        <v>0</v>
      </c>
      <c r="R234" s="61">
        <v>0.7594625174009958</v>
      </c>
      <c r="S234" s="61">
        <v>0</v>
      </c>
      <c r="T234" s="29">
        <v>0</v>
      </c>
      <c r="U234" s="29">
        <v>0</v>
      </c>
      <c r="V234" s="29">
        <v>0</v>
      </c>
      <c r="W234" s="29">
        <v>0</v>
      </c>
      <c r="X234" s="29">
        <v>0</v>
      </c>
      <c r="Y234" s="29">
        <v>0</v>
      </c>
      <c r="Z234" s="29">
        <v>0</v>
      </c>
      <c r="AA234" s="29">
        <v>0</v>
      </c>
      <c r="AB234" s="29">
        <v>0</v>
      </c>
      <c r="AC234" s="29">
        <v>0</v>
      </c>
      <c r="AD234" s="29">
        <v>3.102786491089947</v>
      </c>
      <c r="AE234" s="61">
        <f t="shared" si="25"/>
        <v>0</v>
      </c>
      <c r="AF234" s="61">
        <f t="shared" si="25"/>
        <v>0</v>
      </c>
      <c r="AG234" s="61">
        <f t="shared" si="25"/>
        <v>0</v>
      </c>
      <c r="AH234" s="61">
        <f t="shared" si="25"/>
        <v>0</v>
      </c>
      <c r="AI234" s="61">
        <f t="shared" si="25"/>
        <v>0</v>
      </c>
      <c r="AJ234" s="29">
        <v>0</v>
      </c>
      <c r="AK234" s="29">
        <v>0</v>
      </c>
      <c r="AL234" s="29">
        <v>0</v>
      </c>
      <c r="AM234" s="29">
        <v>0</v>
      </c>
      <c r="AN234" s="29">
        <v>0</v>
      </c>
      <c r="AO234" s="29">
        <v>0</v>
      </c>
      <c r="AP234" s="29">
        <v>0</v>
      </c>
      <c r="AQ234" s="29">
        <v>0</v>
      </c>
      <c r="AR234" s="29">
        <v>0</v>
      </c>
      <c r="AS234" s="29">
        <v>0</v>
      </c>
      <c r="AT234" s="29">
        <v>0</v>
      </c>
      <c r="AU234" s="29">
        <v>0</v>
      </c>
      <c r="AV234" s="29">
        <v>0</v>
      </c>
      <c r="AW234" s="29">
        <v>0</v>
      </c>
      <c r="AX234" s="29">
        <v>0</v>
      </c>
      <c r="AY234" s="29">
        <v>0</v>
      </c>
      <c r="AZ234" s="29">
        <v>0</v>
      </c>
      <c r="BA234" s="29">
        <v>0</v>
      </c>
      <c r="BB234" s="29">
        <v>0</v>
      </c>
      <c r="BC234" s="29">
        <v>0</v>
      </c>
    </row>
    <row r="235" spans="1:55" x14ac:dyDescent="0.25">
      <c r="A235" s="36" t="s">
        <v>66</v>
      </c>
      <c r="B235" s="37" t="s">
        <v>445</v>
      </c>
      <c r="C235" s="51" t="s">
        <v>320</v>
      </c>
      <c r="D235" s="29">
        <v>1.7728151679600004</v>
      </c>
      <c r="E235" s="29">
        <f t="shared" si="21"/>
        <v>6.189743933912726E-2</v>
      </c>
      <c r="F235" s="29">
        <f t="shared" si="21"/>
        <v>3.4213199999999998E-3</v>
      </c>
      <c r="G235" s="29">
        <f t="shared" si="21"/>
        <v>0</v>
      </c>
      <c r="H235" s="29">
        <f t="shared" si="21"/>
        <v>5.8476119339127261E-2</v>
      </c>
      <c r="I235" s="29">
        <f t="shared" si="22"/>
        <v>0</v>
      </c>
      <c r="J235" s="61">
        <f t="shared" si="23"/>
        <v>0</v>
      </c>
      <c r="K235" s="61">
        <v>0</v>
      </c>
      <c r="L235" s="61">
        <v>0</v>
      </c>
      <c r="M235" s="61">
        <v>0</v>
      </c>
      <c r="N235" s="61">
        <v>0</v>
      </c>
      <c r="O235" s="61">
        <f t="shared" si="24"/>
        <v>6.189743933912726E-2</v>
      </c>
      <c r="P235" s="61">
        <v>3.4213199999999998E-3</v>
      </c>
      <c r="Q235" s="61">
        <v>0</v>
      </c>
      <c r="R235" s="61">
        <v>5.8476119339127261E-2</v>
      </c>
      <c r="S235" s="61">
        <v>0</v>
      </c>
      <c r="T235" s="29">
        <v>0</v>
      </c>
      <c r="U235" s="29">
        <v>0</v>
      </c>
      <c r="V235" s="29">
        <v>0</v>
      </c>
      <c r="W235" s="29">
        <v>0</v>
      </c>
      <c r="X235" s="29">
        <v>0</v>
      </c>
      <c r="Y235" s="29">
        <v>0</v>
      </c>
      <c r="Z235" s="29">
        <v>0</v>
      </c>
      <c r="AA235" s="29">
        <v>0</v>
      </c>
      <c r="AB235" s="29">
        <v>0</v>
      </c>
      <c r="AC235" s="29">
        <v>0</v>
      </c>
      <c r="AD235" s="29">
        <v>1.4773459733000003</v>
      </c>
      <c r="AE235" s="61">
        <f t="shared" si="25"/>
        <v>0</v>
      </c>
      <c r="AF235" s="61">
        <f t="shared" si="25"/>
        <v>0</v>
      </c>
      <c r="AG235" s="61">
        <f t="shared" si="25"/>
        <v>0</v>
      </c>
      <c r="AH235" s="61">
        <f t="shared" si="25"/>
        <v>0</v>
      </c>
      <c r="AI235" s="61">
        <f t="shared" si="25"/>
        <v>0</v>
      </c>
      <c r="AJ235" s="29">
        <v>0</v>
      </c>
      <c r="AK235" s="29">
        <v>0</v>
      </c>
      <c r="AL235" s="29">
        <v>0</v>
      </c>
      <c r="AM235" s="29">
        <v>0</v>
      </c>
      <c r="AN235" s="29">
        <v>0</v>
      </c>
      <c r="AO235" s="29">
        <v>0</v>
      </c>
      <c r="AP235" s="29">
        <v>0</v>
      </c>
      <c r="AQ235" s="29">
        <v>0</v>
      </c>
      <c r="AR235" s="29">
        <v>0</v>
      </c>
      <c r="AS235" s="29">
        <v>0</v>
      </c>
      <c r="AT235" s="29">
        <v>0</v>
      </c>
      <c r="AU235" s="29">
        <v>0</v>
      </c>
      <c r="AV235" s="29">
        <v>0</v>
      </c>
      <c r="AW235" s="29">
        <v>0</v>
      </c>
      <c r="AX235" s="29">
        <v>0</v>
      </c>
      <c r="AY235" s="29">
        <v>0</v>
      </c>
      <c r="AZ235" s="29">
        <v>0</v>
      </c>
      <c r="BA235" s="29">
        <v>0</v>
      </c>
      <c r="BB235" s="29">
        <v>0</v>
      </c>
      <c r="BC235" s="29">
        <v>0</v>
      </c>
    </row>
    <row r="236" spans="1:55" ht="26.25" x14ac:dyDescent="0.25">
      <c r="A236" s="36" t="s">
        <v>66</v>
      </c>
      <c r="B236" s="49" t="s">
        <v>455</v>
      </c>
      <c r="C236" s="38" t="s">
        <v>456</v>
      </c>
      <c r="D236" s="29">
        <v>0</v>
      </c>
      <c r="E236" s="29">
        <f t="shared" si="21"/>
        <v>2.0659200000000003E-2</v>
      </c>
      <c r="F236" s="29">
        <f t="shared" si="21"/>
        <v>2.0659200000000003E-2</v>
      </c>
      <c r="G236" s="29">
        <f t="shared" si="21"/>
        <v>0</v>
      </c>
      <c r="H236" s="29">
        <f t="shared" si="21"/>
        <v>0</v>
      </c>
      <c r="I236" s="29">
        <f t="shared" si="22"/>
        <v>0</v>
      </c>
      <c r="J236" s="61">
        <f t="shared" si="23"/>
        <v>6.7444379999999998E-2</v>
      </c>
      <c r="K236" s="61">
        <v>2.0659200000000003E-2</v>
      </c>
      <c r="L236" s="61">
        <v>4.6785179999999996E-2</v>
      </c>
      <c r="M236" s="61">
        <v>0</v>
      </c>
      <c r="N236" s="61">
        <v>0</v>
      </c>
      <c r="O236" s="61">
        <f t="shared" si="24"/>
        <v>-4.6785179999999996E-2</v>
      </c>
      <c r="P236" s="61">
        <v>0</v>
      </c>
      <c r="Q236" s="61">
        <v>-4.6785179999999996E-2</v>
      </c>
      <c r="R236" s="61">
        <v>0</v>
      </c>
      <c r="S236" s="61">
        <v>0</v>
      </c>
      <c r="T236" s="29">
        <v>0</v>
      </c>
      <c r="U236" s="29">
        <v>0</v>
      </c>
      <c r="V236" s="29">
        <v>0</v>
      </c>
      <c r="W236" s="29">
        <v>0</v>
      </c>
      <c r="X236" s="29">
        <v>0</v>
      </c>
      <c r="Y236" s="29">
        <v>0</v>
      </c>
      <c r="Z236" s="29">
        <v>0</v>
      </c>
      <c r="AA236" s="29">
        <v>0</v>
      </c>
      <c r="AB236" s="29">
        <v>0</v>
      </c>
      <c r="AC236" s="29">
        <v>0</v>
      </c>
      <c r="AD236" s="29">
        <v>0</v>
      </c>
      <c r="AE236" s="61">
        <f t="shared" si="25"/>
        <v>5.826713E-2</v>
      </c>
      <c r="AF236" s="61">
        <f t="shared" si="25"/>
        <v>1.9279480000000002E-2</v>
      </c>
      <c r="AG236" s="61">
        <f t="shared" si="25"/>
        <v>3.8987649999999999E-2</v>
      </c>
      <c r="AH236" s="61">
        <f t="shared" si="25"/>
        <v>0</v>
      </c>
      <c r="AI236" s="61">
        <f t="shared" si="25"/>
        <v>0</v>
      </c>
      <c r="AJ236" s="29">
        <v>0</v>
      </c>
      <c r="AK236" s="29">
        <v>0</v>
      </c>
      <c r="AL236" s="29">
        <v>0</v>
      </c>
      <c r="AM236" s="29">
        <v>0</v>
      </c>
      <c r="AN236" s="29">
        <v>0</v>
      </c>
      <c r="AO236" s="29">
        <v>5.826713E-2</v>
      </c>
      <c r="AP236" s="29">
        <v>1.9279480000000002E-2</v>
      </c>
      <c r="AQ236" s="29">
        <v>3.8987649999999999E-2</v>
      </c>
      <c r="AR236" s="29">
        <v>0</v>
      </c>
      <c r="AS236" s="29">
        <v>0</v>
      </c>
      <c r="AT236" s="29">
        <v>0</v>
      </c>
      <c r="AU236" s="29">
        <v>0</v>
      </c>
      <c r="AV236" s="29">
        <v>0</v>
      </c>
      <c r="AW236" s="29">
        <v>0</v>
      </c>
      <c r="AX236" s="29">
        <v>0</v>
      </c>
      <c r="AY236" s="29">
        <v>0</v>
      </c>
      <c r="AZ236" s="29">
        <v>0</v>
      </c>
      <c r="BA236" s="29">
        <v>0</v>
      </c>
      <c r="BB236" s="29">
        <v>0</v>
      </c>
      <c r="BC236" s="29">
        <v>0</v>
      </c>
    </row>
    <row r="237" spans="1:55" x14ac:dyDescent="0.25">
      <c r="A237" s="36" t="s">
        <v>66</v>
      </c>
      <c r="B237" s="49" t="s">
        <v>457</v>
      </c>
      <c r="C237" s="38" t="s">
        <v>458</v>
      </c>
      <c r="D237" s="29">
        <v>0</v>
      </c>
      <c r="E237" s="29">
        <f t="shared" si="21"/>
        <v>0</v>
      </c>
      <c r="F237" s="29">
        <f t="shared" si="21"/>
        <v>0</v>
      </c>
      <c r="G237" s="29">
        <f t="shared" si="21"/>
        <v>0</v>
      </c>
      <c r="H237" s="29">
        <f t="shared" si="21"/>
        <v>0</v>
      </c>
      <c r="I237" s="29">
        <f t="shared" si="22"/>
        <v>0</v>
      </c>
      <c r="J237" s="61">
        <f t="shared" si="23"/>
        <v>1.0654344E-2</v>
      </c>
      <c r="K237" s="61">
        <v>1.0654344E-2</v>
      </c>
      <c r="L237" s="61">
        <v>0</v>
      </c>
      <c r="M237" s="61">
        <v>0</v>
      </c>
      <c r="N237" s="61">
        <v>0</v>
      </c>
      <c r="O237" s="61">
        <f t="shared" si="24"/>
        <v>-1.0654344E-2</v>
      </c>
      <c r="P237" s="61">
        <v>-1.0654344E-2</v>
      </c>
      <c r="Q237" s="61">
        <v>0</v>
      </c>
      <c r="R237" s="61">
        <v>0</v>
      </c>
      <c r="S237" s="61">
        <v>0</v>
      </c>
      <c r="T237" s="29">
        <v>0</v>
      </c>
      <c r="U237" s="29">
        <v>0</v>
      </c>
      <c r="V237" s="29">
        <v>0</v>
      </c>
      <c r="W237" s="29">
        <v>0</v>
      </c>
      <c r="X237" s="29">
        <v>0</v>
      </c>
      <c r="Y237" s="29">
        <v>0</v>
      </c>
      <c r="Z237" s="29">
        <v>0</v>
      </c>
      <c r="AA237" s="29">
        <v>0</v>
      </c>
      <c r="AB237" s="29">
        <v>0</v>
      </c>
      <c r="AC237" s="29">
        <v>0</v>
      </c>
      <c r="AD237" s="29">
        <v>0</v>
      </c>
      <c r="AE237" s="61">
        <f t="shared" si="25"/>
        <v>0</v>
      </c>
      <c r="AF237" s="61">
        <f t="shared" si="25"/>
        <v>0</v>
      </c>
      <c r="AG237" s="61">
        <f t="shared" si="25"/>
        <v>0</v>
      </c>
      <c r="AH237" s="61">
        <f t="shared" si="25"/>
        <v>0</v>
      </c>
      <c r="AI237" s="61">
        <f t="shared" si="25"/>
        <v>0</v>
      </c>
      <c r="AJ237" s="29">
        <v>0</v>
      </c>
      <c r="AK237" s="29">
        <v>0</v>
      </c>
      <c r="AL237" s="29">
        <v>0</v>
      </c>
      <c r="AM237" s="29">
        <v>0</v>
      </c>
      <c r="AN237" s="29">
        <v>0</v>
      </c>
      <c r="AO237" s="29">
        <v>0</v>
      </c>
      <c r="AP237" s="29">
        <v>0</v>
      </c>
      <c r="AQ237" s="29">
        <v>0</v>
      </c>
      <c r="AR237" s="29">
        <v>0</v>
      </c>
      <c r="AS237" s="29">
        <v>0</v>
      </c>
      <c r="AT237" s="29">
        <v>0</v>
      </c>
      <c r="AU237" s="29">
        <v>0</v>
      </c>
      <c r="AV237" s="29">
        <v>0</v>
      </c>
      <c r="AW237" s="29">
        <v>0</v>
      </c>
      <c r="AX237" s="29">
        <v>0</v>
      </c>
      <c r="AY237" s="29">
        <v>0</v>
      </c>
      <c r="AZ237" s="29">
        <v>0</v>
      </c>
      <c r="BA237" s="29">
        <v>0</v>
      </c>
      <c r="BB237" s="29">
        <v>0</v>
      </c>
      <c r="BC237" s="29">
        <v>0</v>
      </c>
    </row>
    <row r="238" spans="1:55" x14ac:dyDescent="0.25">
      <c r="A238" s="36" t="s">
        <v>66</v>
      </c>
      <c r="B238" s="49" t="s">
        <v>459</v>
      </c>
      <c r="C238" s="38" t="s">
        <v>460</v>
      </c>
      <c r="D238" s="29">
        <v>0</v>
      </c>
      <c r="E238" s="29">
        <f t="shared" si="21"/>
        <v>0</v>
      </c>
      <c r="F238" s="29">
        <f t="shared" si="21"/>
        <v>0</v>
      </c>
      <c r="G238" s="29">
        <f t="shared" si="21"/>
        <v>0</v>
      </c>
      <c r="H238" s="29">
        <f t="shared" si="21"/>
        <v>0</v>
      </c>
      <c r="I238" s="29">
        <f t="shared" si="22"/>
        <v>0</v>
      </c>
      <c r="J238" s="61">
        <f t="shared" si="23"/>
        <v>1.8470052720000001</v>
      </c>
      <c r="K238" s="61">
        <v>0</v>
      </c>
      <c r="L238" s="61">
        <v>1.466054784</v>
      </c>
      <c r="M238" s="61">
        <v>0.38095048800000003</v>
      </c>
      <c r="N238" s="61">
        <v>0</v>
      </c>
      <c r="O238" s="61">
        <f t="shared" si="24"/>
        <v>-1.8470052720000001</v>
      </c>
      <c r="P238" s="61">
        <v>0</v>
      </c>
      <c r="Q238" s="61">
        <v>-1.466054784</v>
      </c>
      <c r="R238" s="61">
        <v>-0.38095048800000003</v>
      </c>
      <c r="S238" s="61">
        <v>0</v>
      </c>
      <c r="T238" s="29">
        <v>0</v>
      </c>
      <c r="U238" s="29">
        <v>0</v>
      </c>
      <c r="V238" s="29">
        <v>0</v>
      </c>
      <c r="W238" s="29">
        <v>0</v>
      </c>
      <c r="X238" s="29">
        <v>0</v>
      </c>
      <c r="Y238" s="29">
        <v>0</v>
      </c>
      <c r="Z238" s="29">
        <v>0</v>
      </c>
      <c r="AA238" s="29">
        <v>0</v>
      </c>
      <c r="AB238" s="29">
        <v>0</v>
      </c>
      <c r="AC238" s="29">
        <v>0</v>
      </c>
      <c r="AD238" s="29">
        <v>0</v>
      </c>
      <c r="AE238" s="61">
        <f t="shared" si="25"/>
        <v>0</v>
      </c>
      <c r="AF238" s="61">
        <f t="shared" si="25"/>
        <v>0</v>
      </c>
      <c r="AG238" s="61">
        <f t="shared" si="25"/>
        <v>0</v>
      </c>
      <c r="AH238" s="61">
        <f t="shared" si="25"/>
        <v>0</v>
      </c>
      <c r="AI238" s="61">
        <f t="shared" si="25"/>
        <v>0</v>
      </c>
      <c r="AJ238" s="29">
        <v>0</v>
      </c>
      <c r="AK238" s="29">
        <v>0</v>
      </c>
      <c r="AL238" s="29">
        <v>0</v>
      </c>
      <c r="AM238" s="29">
        <v>0</v>
      </c>
      <c r="AN238" s="29">
        <v>0</v>
      </c>
      <c r="AO238" s="29">
        <v>0</v>
      </c>
      <c r="AP238" s="29">
        <v>0</v>
      </c>
      <c r="AQ238" s="29">
        <v>0</v>
      </c>
      <c r="AR238" s="29">
        <v>0</v>
      </c>
      <c r="AS238" s="29">
        <v>0</v>
      </c>
      <c r="AT238" s="29">
        <v>0</v>
      </c>
      <c r="AU238" s="29">
        <v>0</v>
      </c>
      <c r="AV238" s="29">
        <v>0</v>
      </c>
      <c r="AW238" s="29">
        <v>0</v>
      </c>
      <c r="AX238" s="29">
        <v>0</v>
      </c>
      <c r="AY238" s="29">
        <v>0</v>
      </c>
      <c r="AZ238" s="29">
        <v>0</v>
      </c>
      <c r="BA238" s="29">
        <v>0</v>
      </c>
      <c r="BB238" s="29">
        <v>0</v>
      </c>
      <c r="BC238" s="29">
        <v>0</v>
      </c>
    </row>
    <row r="239" spans="1:55" x14ac:dyDescent="0.25">
      <c r="A239" s="36" t="s">
        <v>66</v>
      </c>
      <c r="B239" s="49" t="s">
        <v>461</v>
      </c>
      <c r="C239" s="38" t="s">
        <v>462</v>
      </c>
      <c r="D239" s="29">
        <v>0</v>
      </c>
      <c r="E239" s="29">
        <f t="shared" si="21"/>
        <v>0</v>
      </c>
      <c r="F239" s="29">
        <f t="shared" si="21"/>
        <v>0</v>
      </c>
      <c r="G239" s="29">
        <f t="shared" si="21"/>
        <v>0</v>
      </c>
      <c r="H239" s="29">
        <f t="shared" si="21"/>
        <v>0</v>
      </c>
      <c r="I239" s="29">
        <f t="shared" si="22"/>
        <v>0</v>
      </c>
      <c r="J239" s="61">
        <f t="shared" si="23"/>
        <v>0.59014833599999994</v>
      </c>
      <c r="K239" s="61">
        <v>0</v>
      </c>
      <c r="L239" s="61">
        <v>0.37971707999999998</v>
      </c>
      <c r="M239" s="61">
        <v>0.21043125600000001</v>
      </c>
      <c r="N239" s="61">
        <v>0</v>
      </c>
      <c r="O239" s="61">
        <f t="shared" si="24"/>
        <v>-0.59014833599999994</v>
      </c>
      <c r="P239" s="61">
        <v>0</v>
      </c>
      <c r="Q239" s="61">
        <v>-0.37971707999999998</v>
      </c>
      <c r="R239" s="61">
        <v>-0.21043125600000001</v>
      </c>
      <c r="S239" s="61">
        <v>0</v>
      </c>
      <c r="T239" s="29">
        <v>0</v>
      </c>
      <c r="U239" s="29">
        <v>0</v>
      </c>
      <c r="V239" s="29">
        <v>0</v>
      </c>
      <c r="W239" s="29">
        <v>0</v>
      </c>
      <c r="X239" s="29">
        <v>0</v>
      </c>
      <c r="Y239" s="29">
        <v>0</v>
      </c>
      <c r="Z239" s="29">
        <v>0</v>
      </c>
      <c r="AA239" s="29">
        <v>0</v>
      </c>
      <c r="AB239" s="29">
        <v>0</v>
      </c>
      <c r="AC239" s="29">
        <v>0</v>
      </c>
      <c r="AD239" s="29">
        <v>0</v>
      </c>
      <c r="AE239" s="61">
        <f t="shared" si="25"/>
        <v>0</v>
      </c>
      <c r="AF239" s="61">
        <f t="shared" si="25"/>
        <v>0</v>
      </c>
      <c r="AG239" s="61">
        <f t="shared" si="25"/>
        <v>0</v>
      </c>
      <c r="AH239" s="61">
        <f t="shared" si="25"/>
        <v>0</v>
      </c>
      <c r="AI239" s="61">
        <f t="shared" si="25"/>
        <v>0</v>
      </c>
      <c r="AJ239" s="29">
        <v>0</v>
      </c>
      <c r="AK239" s="29">
        <v>0</v>
      </c>
      <c r="AL239" s="29">
        <v>0</v>
      </c>
      <c r="AM239" s="29">
        <v>0</v>
      </c>
      <c r="AN239" s="29">
        <v>0</v>
      </c>
      <c r="AO239" s="29">
        <v>0</v>
      </c>
      <c r="AP239" s="29">
        <v>0</v>
      </c>
      <c r="AQ239" s="29">
        <v>0</v>
      </c>
      <c r="AR239" s="29">
        <v>0</v>
      </c>
      <c r="AS239" s="29">
        <v>0</v>
      </c>
      <c r="AT239" s="29">
        <v>0</v>
      </c>
      <c r="AU239" s="29">
        <v>0</v>
      </c>
      <c r="AV239" s="29">
        <v>0</v>
      </c>
      <c r="AW239" s="29">
        <v>0</v>
      </c>
      <c r="AX239" s="29">
        <v>0</v>
      </c>
      <c r="AY239" s="29">
        <v>0</v>
      </c>
      <c r="AZ239" s="29">
        <v>0</v>
      </c>
      <c r="BA239" s="29">
        <v>0</v>
      </c>
      <c r="BB239" s="29">
        <v>0</v>
      </c>
      <c r="BC239" s="29">
        <v>0</v>
      </c>
    </row>
    <row r="240" spans="1:55" x14ac:dyDescent="0.25">
      <c r="A240" s="36" t="s">
        <v>66</v>
      </c>
      <c r="B240" s="49" t="s">
        <v>463</v>
      </c>
      <c r="C240" s="38" t="s">
        <v>464</v>
      </c>
      <c r="D240" s="29">
        <v>0</v>
      </c>
      <c r="E240" s="29">
        <f t="shared" si="21"/>
        <v>0</v>
      </c>
      <c r="F240" s="29">
        <f t="shared" si="21"/>
        <v>0</v>
      </c>
      <c r="G240" s="29">
        <f t="shared" si="21"/>
        <v>0</v>
      </c>
      <c r="H240" s="29">
        <f t="shared" si="21"/>
        <v>0</v>
      </c>
      <c r="I240" s="29">
        <f t="shared" si="22"/>
        <v>0</v>
      </c>
      <c r="J240" s="61">
        <f t="shared" si="23"/>
        <v>0.33959733599999997</v>
      </c>
      <c r="K240" s="61">
        <v>0</v>
      </c>
      <c r="L240" s="61">
        <v>0.24307755599999997</v>
      </c>
      <c r="M240" s="61">
        <v>9.6519780000000013E-2</v>
      </c>
      <c r="N240" s="61">
        <v>0</v>
      </c>
      <c r="O240" s="61">
        <f t="shared" si="24"/>
        <v>-0.33959733599999997</v>
      </c>
      <c r="P240" s="61">
        <v>0</v>
      </c>
      <c r="Q240" s="61">
        <v>-0.24307755599999997</v>
      </c>
      <c r="R240" s="61">
        <v>-9.6519780000000013E-2</v>
      </c>
      <c r="S240" s="61">
        <v>0</v>
      </c>
      <c r="T240" s="29">
        <v>0</v>
      </c>
      <c r="U240" s="29">
        <v>0</v>
      </c>
      <c r="V240" s="29">
        <v>0</v>
      </c>
      <c r="W240" s="29">
        <v>0</v>
      </c>
      <c r="X240" s="29">
        <v>0</v>
      </c>
      <c r="Y240" s="29">
        <v>0</v>
      </c>
      <c r="Z240" s="29">
        <v>0</v>
      </c>
      <c r="AA240" s="29">
        <v>0</v>
      </c>
      <c r="AB240" s="29">
        <v>0</v>
      </c>
      <c r="AC240" s="29">
        <v>0</v>
      </c>
      <c r="AD240" s="29">
        <v>0</v>
      </c>
      <c r="AE240" s="61">
        <f t="shared" si="25"/>
        <v>0</v>
      </c>
      <c r="AF240" s="61">
        <f t="shared" si="25"/>
        <v>0</v>
      </c>
      <c r="AG240" s="61">
        <f t="shared" si="25"/>
        <v>0</v>
      </c>
      <c r="AH240" s="61">
        <f t="shared" si="25"/>
        <v>0</v>
      </c>
      <c r="AI240" s="61">
        <f t="shared" si="25"/>
        <v>0</v>
      </c>
      <c r="AJ240" s="29">
        <v>0</v>
      </c>
      <c r="AK240" s="29">
        <v>0</v>
      </c>
      <c r="AL240" s="29">
        <v>0</v>
      </c>
      <c r="AM240" s="29">
        <v>0</v>
      </c>
      <c r="AN240" s="29">
        <v>0</v>
      </c>
      <c r="AO240" s="29">
        <v>0</v>
      </c>
      <c r="AP240" s="29">
        <v>0</v>
      </c>
      <c r="AQ240" s="29">
        <v>0</v>
      </c>
      <c r="AR240" s="29">
        <v>0</v>
      </c>
      <c r="AS240" s="29">
        <v>0</v>
      </c>
      <c r="AT240" s="29">
        <v>0</v>
      </c>
      <c r="AU240" s="29">
        <v>0</v>
      </c>
      <c r="AV240" s="29">
        <v>0</v>
      </c>
      <c r="AW240" s="29">
        <v>0</v>
      </c>
      <c r="AX240" s="29">
        <v>0</v>
      </c>
      <c r="AY240" s="29">
        <v>0</v>
      </c>
      <c r="AZ240" s="29">
        <v>0</v>
      </c>
      <c r="BA240" s="29">
        <v>0</v>
      </c>
      <c r="BB240" s="29">
        <v>0</v>
      </c>
      <c r="BC240" s="29">
        <v>0</v>
      </c>
    </row>
    <row r="241" spans="1:55" x14ac:dyDescent="0.25">
      <c r="A241" s="36" t="s">
        <v>66</v>
      </c>
      <c r="B241" s="49" t="s">
        <v>465</v>
      </c>
      <c r="C241" s="38" t="s">
        <v>466</v>
      </c>
      <c r="D241" s="29">
        <v>0</v>
      </c>
      <c r="E241" s="29">
        <f t="shared" si="21"/>
        <v>0</v>
      </c>
      <c r="F241" s="29">
        <f t="shared" si="21"/>
        <v>0</v>
      </c>
      <c r="G241" s="29">
        <f t="shared" si="21"/>
        <v>0</v>
      </c>
      <c r="H241" s="29">
        <f t="shared" si="21"/>
        <v>0</v>
      </c>
      <c r="I241" s="29">
        <f t="shared" si="22"/>
        <v>0</v>
      </c>
      <c r="J241" s="61">
        <f t="shared" si="23"/>
        <v>4.7514192000000004E-2</v>
      </c>
      <c r="K241" s="61">
        <v>1.9869600000000005E-2</v>
      </c>
      <c r="L241" s="61">
        <v>2.7644591999999999E-2</v>
      </c>
      <c r="M241" s="61">
        <v>0</v>
      </c>
      <c r="N241" s="61">
        <v>0</v>
      </c>
      <c r="O241" s="61">
        <f t="shared" si="24"/>
        <v>-4.7514192000000004E-2</v>
      </c>
      <c r="P241" s="61">
        <v>-1.9869600000000005E-2</v>
      </c>
      <c r="Q241" s="61">
        <v>-2.7644591999999999E-2</v>
      </c>
      <c r="R241" s="61">
        <v>0</v>
      </c>
      <c r="S241" s="61">
        <v>0</v>
      </c>
      <c r="T241" s="29">
        <v>0</v>
      </c>
      <c r="U241" s="29">
        <v>0</v>
      </c>
      <c r="V241" s="29">
        <v>0</v>
      </c>
      <c r="W241" s="29">
        <v>0</v>
      </c>
      <c r="X241" s="29">
        <v>0</v>
      </c>
      <c r="Y241" s="29">
        <v>0</v>
      </c>
      <c r="Z241" s="29">
        <v>0</v>
      </c>
      <c r="AA241" s="29">
        <v>0</v>
      </c>
      <c r="AB241" s="29">
        <v>0</v>
      </c>
      <c r="AC241" s="29">
        <v>0</v>
      </c>
      <c r="AD241" s="29">
        <v>0</v>
      </c>
      <c r="AE241" s="61">
        <f t="shared" si="25"/>
        <v>0</v>
      </c>
      <c r="AF241" s="61">
        <f t="shared" si="25"/>
        <v>0</v>
      </c>
      <c r="AG241" s="61">
        <f t="shared" si="25"/>
        <v>0</v>
      </c>
      <c r="AH241" s="61">
        <f t="shared" si="25"/>
        <v>0</v>
      </c>
      <c r="AI241" s="61">
        <f t="shared" si="25"/>
        <v>0</v>
      </c>
      <c r="AJ241" s="29">
        <v>0</v>
      </c>
      <c r="AK241" s="29">
        <v>0</v>
      </c>
      <c r="AL241" s="29">
        <v>0</v>
      </c>
      <c r="AM241" s="29">
        <v>0</v>
      </c>
      <c r="AN241" s="29">
        <v>0</v>
      </c>
      <c r="AO241" s="29">
        <v>0</v>
      </c>
      <c r="AP241" s="29">
        <v>0</v>
      </c>
      <c r="AQ241" s="29">
        <v>0</v>
      </c>
      <c r="AR241" s="29">
        <v>0</v>
      </c>
      <c r="AS241" s="29">
        <v>0</v>
      </c>
      <c r="AT241" s="29">
        <v>0</v>
      </c>
      <c r="AU241" s="29">
        <v>0</v>
      </c>
      <c r="AV241" s="29">
        <v>0</v>
      </c>
      <c r="AW241" s="29">
        <v>0</v>
      </c>
      <c r="AX241" s="29">
        <v>0</v>
      </c>
      <c r="AY241" s="29">
        <v>0</v>
      </c>
      <c r="AZ241" s="29">
        <v>0</v>
      </c>
      <c r="BA241" s="29">
        <v>0</v>
      </c>
      <c r="BB241" s="29">
        <v>0</v>
      </c>
      <c r="BC241" s="29">
        <v>0</v>
      </c>
    </row>
    <row r="242" spans="1:55" x14ac:dyDescent="0.25">
      <c r="A242" s="36" t="s">
        <v>66</v>
      </c>
      <c r="B242" s="49" t="s">
        <v>467</v>
      </c>
      <c r="C242" s="38" t="s">
        <v>468</v>
      </c>
      <c r="D242" s="29">
        <v>0</v>
      </c>
      <c r="E242" s="29">
        <f t="shared" si="21"/>
        <v>0</v>
      </c>
      <c r="F242" s="29">
        <f t="shared" si="21"/>
        <v>0</v>
      </c>
      <c r="G242" s="29">
        <f t="shared" si="21"/>
        <v>0</v>
      </c>
      <c r="H242" s="29">
        <f t="shared" si="21"/>
        <v>0</v>
      </c>
      <c r="I242" s="29">
        <f t="shared" si="22"/>
        <v>0</v>
      </c>
      <c r="J242" s="61">
        <f t="shared" si="23"/>
        <v>0.34872729599999996</v>
      </c>
      <c r="K242" s="61">
        <v>0</v>
      </c>
      <c r="L242" s="61">
        <v>8.4242220000000007E-2</v>
      </c>
      <c r="M242" s="61">
        <v>0.26448507599999999</v>
      </c>
      <c r="N242" s="61">
        <v>0</v>
      </c>
      <c r="O242" s="61">
        <f t="shared" si="24"/>
        <v>-0.34872729599999996</v>
      </c>
      <c r="P242" s="61">
        <v>0</v>
      </c>
      <c r="Q242" s="61">
        <v>-8.4242220000000007E-2</v>
      </c>
      <c r="R242" s="61">
        <v>-0.26448507599999999</v>
      </c>
      <c r="S242" s="61">
        <v>0</v>
      </c>
      <c r="T242" s="29">
        <v>0</v>
      </c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9">
        <v>0</v>
      </c>
      <c r="AA242" s="29">
        <v>0</v>
      </c>
      <c r="AB242" s="29">
        <v>0</v>
      </c>
      <c r="AC242" s="29">
        <v>0</v>
      </c>
      <c r="AD242" s="29">
        <v>0</v>
      </c>
      <c r="AE242" s="61">
        <f t="shared" si="25"/>
        <v>0</v>
      </c>
      <c r="AF242" s="61">
        <f t="shared" si="25"/>
        <v>0</v>
      </c>
      <c r="AG242" s="61">
        <f t="shared" si="25"/>
        <v>0</v>
      </c>
      <c r="AH242" s="61">
        <f t="shared" si="25"/>
        <v>0</v>
      </c>
      <c r="AI242" s="61">
        <f t="shared" si="25"/>
        <v>0</v>
      </c>
      <c r="AJ242" s="29">
        <v>0</v>
      </c>
      <c r="AK242" s="29">
        <v>0</v>
      </c>
      <c r="AL242" s="29">
        <v>0</v>
      </c>
      <c r="AM242" s="29">
        <v>0</v>
      </c>
      <c r="AN242" s="29">
        <v>0</v>
      </c>
      <c r="AO242" s="29">
        <v>0</v>
      </c>
      <c r="AP242" s="29">
        <v>0</v>
      </c>
      <c r="AQ242" s="29">
        <v>0</v>
      </c>
      <c r="AR242" s="29">
        <v>0</v>
      </c>
      <c r="AS242" s="29">
        <v>0</v>
      </c>
      <c r="AT242" s="29">
        <v>0</v>
      </c>
      <c r="AU242" s="29">
        <v>0</v>
      </c>
      <c r="AV242" s="29">
        <v>0</v>
      </c>
      <c r="AW242" s="29">
        <v>0</v>
      </c>
      <c r="AX242" s="29">
        <v>0</v>
      </c>
      <c r="AY242" s="29">
        <v>0</v>
      </c>
      <c r="AZ242" s="29">
        <v>0</v>
      </c>
      <c r="BA242" s="29">
        <v>0</v>
      </c>
      <c r="BB242" s="29">
        <v>0</v>
      </c>
      <c r="BC242" s="29">
        <v>0</v>
      </c>
    </row>
    <row r="243" spans="1:55" x14ac:dyDescent="0.25">
      <c r="A243" s="43" t="s">
        <v>66</v>
      </c>
      <c r="B243" s="49" t="s">
        <v>469</v>
      </c>
      <c r="C243" s="38" t="s">
        <v>470</v>
      </c>
      <c r="D243" s="29">
        <v>0</v>
      </c>
      <c r="E243" s="29">
        <f t="shared" si="21"/>
        <v>0</v>
      </c>
      <c r="F243" s="29">
        <f t="shared" si="21"/>
        <v>0</v>
      </c>
      <c r="G243" s="29">
        <f t="shared" si="21"/>
        <v>0</v>
      </c>
      <c r="H243" s="29">
        <f t="shared" si="21"/>
        <v>0</v>
      </c>
      <c r="I243" s="29">
        <f t="shared" si="22"/>
        <v>0</v>
      </c>
      <c r="J243" s="61">
        <f t="shared" si="23"/>
        <v>9.9995807999999992E-2</v>
      </c>
      <c r="K243" s="61">
        <v>1.200888E-2</v>
      </c>
      <c r="L243" s="61">
        <v>5.7592391999999999E-2</v>
      </c>
      <c r="M243" s="61">
        <v>3.0394536E-2</v>
      </c>
      <c r="N243" s="61">
        <v>0</v>
      </c>
      <c r="O243" s="61">
        <f t="shared" si="24"/>
        <v>-9.9995807999999992E-2</v>
      </c>
      <c r="P243" s="61">
        <v>-1.200888E-2</v>
      </c>
      <c r="Q243" s="61">
        <v>-5.7592391999999999E-2</v>
      </c>
      <c r="R243" s="61">
        <v>-3.0394536E-2</v>
      </c>
      <c r="S243" s="61">
        <v>0</v>
      </c>
      <c r="T243" s="29">
        <v>0</v>
      </c>
      <c r="U243" s="29">
        <v>0</v>
      </c>
      <c r="V243" s="29">
        <v>0</v>
      </c>
      <c r="W243" s="29">
        <v>0</v>
      </c>
      <c r="X243" s="29">
        <v>0</v>
      </c>
      <c r="Y243" s="29">
        <v>0</v>
      </c>
      <c r="Z243" s="29">
        <v>0</v>
      </c>
      <c r="AA243" s="29">
        <v>0</v>
      </c>
      <c r="AB243" s="29">
        <v>0</v>
      </c>
      <c r="AC243" s="29">
        <v>0</v>
      </c>
      <c r="AD243" s="29">
        <v>0</v>
      </c>
      <c r="AE243" s="61">
        <f t="shared" si="25"/>
        <v>0</v>
      </c>
      <c r="AF243" s="61">
        <f t="shared" si="25"/>
        <v>0</v>
      </c>
      <c r="AG243" s="61">
        <f t="shared" si="25"/>
        <v>0</v>
      </c>
      <c r="AH243" s="61">
        <f t="shared" si="25"/>
        <v>0</v>
      </c>
      <c r="AI243" s="61">
        <f t="shared" si="25"/>
        <v>0</v>
      </c>
      <c r="AJ243" s="29">
        <v>0</v>
      </c>
      <c r="AK243" s="29">
        <v>0</v>
      </c>
      <c r="AL243" s="29">
        <v>0</v>
      </c>
      <c r="AM243" s="29">
        <v>0</v>
      </c>
      <c r="AN243" s="29">
        <v>0</v>
      </c>
      <c r="AO243" s="29">
        <v>0</v>
      </c>
      <c r="AP243" s="29">
        <v>0</v>
      </c>
      <c r="AQ243" s="29">
        <v>0</v>
      </c>
      <c r="AR243" s="29">
        <v>0</v>
      </c>
      <c r="AS243" s="29">
        <v>0</v>
      </c>
      <c r="AT243" s="29">
        <v>0</v>
      </c>
      <c r="AU243" s="29">
        <v>0</v>
      </c>
      <c r="AV243" s="29">
        <v>0</v>
      </c>
      <c r="AW243" s="29">
        <v>0</v>
      </c>
      <c r="AX243" s="29">
        <v>0</v>
      </c>
      <c r="AY243" s="29">
        <v>0</v>
      </c>
      <c r="AZ243" s="29">
        <v>0</v>
      </c>
      <c r="BA243" s="29">
        <v>0</v>
      </c>
      <c r="BB243" s="29">
        <v>0</v>
      </c>
      <c r="BC243" s="29">
        <v>0</v>
      </c>
    </row>
    <row r="244" spans="1:55" ht="25.5" x14ac:dyDescent="0.25">
      <c r="A244" s="53" t="s">
        <v>66</v>
      </c>
      <c r="B244" s="75" t="s">
        <v>530</v>
      </c>
      <c r="C244" s="38" t="s">
        <v>531</v>
      </c>
      <c r="D244" s="29">
        <v>0</v>
      </c>
      <c r="E244" s="29">
        <f t="shared" si="21"/>
        <v>0</v>
      </c>
      <c r="F244" s="29">
        <f t="shared" si="21"/>
        <v>0</v>
      </c>
      <c r="G244" s="29">
        <f t="shared" si="21"/>
        <v>0</v>
      </c>
      <c r="H244" s="29">
        <f t="shared" si="21"/>
        <v>0</v>
      </c>
      <c r="I244" s="29">
        <f t="shared" si="22"/>
        <v>0</v>
      </c>
      <c r="J244" s="61">
        <f t="shared" si="23"/>
        <v>0</v>
      </c>
      <c r="K244" s="61">
        <v>0</v>
      </c>
      <c r="L244" s="61">
        <v>0</v>
      </c>
      <c r="M244" s="61">
        <v>0</v>
      </c>
      <c r="N244" s="61">
        <v>0</v>
      </c>
      <c r="O244" s="61">
        <f t="shared" si="24"/>
        <v>0</v>
      </c>
      <c r="P244" s="61">
        <v>0</v>
      </c>
      <c r="Q244" s="61">
        <v>0</v>
      </c>
      <c r="R244" s="61">
        <v>0</v>
      </c>
      <c r="S244" s="61">
        <v>0</v>
      </c>
      <c r="T244" s="29">
        <v>0</v>
      </c>
      <c r="U244" s="29">
        <v>0</v>
      </c>
      <c r="V244" s="29">
        <v>0</v>
      </c>
      <c r="W244" s="29">
        <v>0</v>
      </c>
      <c r="X244" s="29">
        <v>0</v>
      </c>
      <c r="Y244" s="29">
        <v>0</v>
      </c>
      <c r="Z244" s="29">
        <v>0</v>
      </c>
      <c r="AA244" s="29">
        <v>0</v>
      </c>
      <c r="AB244" s="29">
        <v>0</v>
      </c>
      <c r="AC244" s="29">
        <v>0</v>
      </c>
      <c r="AD244" s="29">
        <v>0</v>
      </c>
      <c r="AE244" s="61">
        <f t="shared" si="25"/>
        <v>0.95331467999999997</v>
      </c>
      <c r="AF244" s="61">
        <f t="shared" si="25"/>
        <v>0</v>
      </c>
      <c r="AG244" s="61">
        <f t="shared" si="25"/>
        <v>0.42177794000000002</v>
      </c>
      <c r="AH244" s="61">
        <f t="shared" si="25"/>
        <v>0.53153673999999995</v>
      </c>
      <c r="AI244" s="61">
        <f t="shared" si="25"/>
        <v>0</v>
      </c>
      <c r="AJ244" s="29">
        <v>0</v>
      </c>
      <c r="AK244" s="29">
        <v>0</v>
      </c>
      <c r="AL244" s="29">
        <v>0</v>
      </c>
      <c r="AM244" s="29">
        <v>0</v>
      </c>
      <c r="AN244" s="29">
        <v>0</v>
      </c>
      <c r="AO244" s="29">
        <v>0.95331467999999997</v>
      </c>
      <c r="AP244" s="29">
        <v>0</v>
      </c>
      <c r="AQ244" s="29">
        <v>0.42177794000000002</v>
      </c>
      <c r="AR244" s="29">
        <v>0.53153673999999995</v>
      </c>
      <c r="AS244" s="29">
        <v>0</v>
      </c>
      <c r="AT244" s="29">
        <v>0</v>
      </c>
      <c r="AU244" s="29">
        <v>0</v>
      </c>
      <c r="AV244" s="29">
        <v>0</v>
      </c>
      <c r="AW244" s="29">
        <v>0</v>
      </c>
      <c r="AX244" s="29">
        <v>0</v>
      </c>
      <c r="AY244" s="29">
        <v>0</v>
      </c>
      <c r="AZ244" s="29">
        <v>0</v>
      </c>
      <c r="BA244" s="29">
        <v>0</v>
      </c>
      <c r="BB244" s="29">
        <v>0</v>
      </c>
      <c r="BC244" s="29">
        <v>0</v>
      </c>
    </row>
    <row r="245" spans="1:55" ht="26.25" x14ac:dyDescent="0.25">
      <c r="A245" s="53" t="s">
        <v>66</v>
      </c>
      <c r="B245" s="49" t="s">
        <v>532</v>
      </c>
      <c r="C245" s="38" t="s">
        <v>533</v>
      </c>
      <c r="D245" s="29">
        <v>0</v>
      </c>
      <c r="E245" s="29">
        <f t="shared" si="21"/>
        <v>0</v>
      </c>
      <c r="F245" s="29">
        <f t="shared" si="21"/>
        <v>0</v>
      </c>
      <c r="G245" s="29">
        <f t="shared" si="21"/>
        <v>0</v>
      </c>
      <c r="H245" s="29">
        <f t="shared" si="21"/>
        <v>0</v>
      </c>
      <c r="I245" s="29">
        <f t="shared" si="22"/>
        <v>0</v>
      </c>
      <c r="J245" s="61">
        <f t="shared" si="23"/>
        <v>0</v>
      </c>
      <c r="K245" s="61">
        <v>0</v>
      </c>
      <c r="L245" s="61">
        <v>0</v>
      </c>
      <c r="M245" s="61">
        <v>0</v>
      </c>
      <c r="N245" s="61">
        <v>0</v>
      </c>
      <c r="O245" s="61">
        <f t="shared" si="24"/>
        <v>0</v>
      </c>
      <c r="P245" s="61">
        <v>0</v>
      </c>
      <c r="Q245" s="61">
        <v>0</v>
      </c>
      <c r="R245" s="61">
        <v>0</v>
      </c>
      <c r="S245" s="61">
        <v>0</v>
      </c>
      <c r="T245" s="29">
        <v>0</v>
      </c>
      <c r="U245" s="29">
        <v>0</v>
      </c>
      <c r="V245" s="29">
        <v>0</v>
      </c>
      <c r="W245" s="29">
        <v>0</v>
      </c>
      <c r="X245" s="29">
        <v>0</v>
      </c>
      <c r="Y245" s="29">
        <v>0</v>
      </c>
      <c r="Z245" s="29">
        <v>0</v>
      </c>
      <c r="AA245" s="29">
        <v>0</v>
      </c>
      <c r="AB245" s="29">
        <v>0</v>
      </c>
      <c r="AC245" s="29">
        <v>0</v>
      </c>
      <c r="AD245" s="29">
        <v>0</v>
      </c>
      <c r="AE245" s="61">
        <f t="shared" si="25"/>
        <v>0.53577136000000003</v>
      </c>
      <c r="AF245" s="61">
        <f t="shared" si="25"/>
        <v>0</v>
      </c>
      <c r="AG245" s="61">
        <f t="shared" si="25"/>
        <v>0.20199021</v>
      </c>
      <c r="AH245" s="61">
        <f t="shared" si="25"/>
        <v>0.33378115000000003</v>
      </c>
      <c r="AI245" s="61">
        <f t="shared" si="25"/>
        <v>0</v>
      </c>
      <c r="AJ245" s="29">
        <v>0</v>
      </c>
      <c r="AK245" s="29">
        <v>0</v>
      </c>
      <c r="AL245" s="29">
        <v>0</v>
      </c>
      <c r="AM245" s="29">
        <v>0</v>
      </c>
      <c r="AN245" s="29">
        <v>0</v>
      </c>
      <c r="AO245" s="29">
        <v>0.53577136000000003</v>
      </c>
      <c r="AP245" s="29">
        <v>0</v>
      </c>
      <c r="AQ245" s="29">
        <v>0.20199021</v>
      </c>
      <c r="AR245" s="29">
        <v>0.33378115000000003</v>
      </c>
      <c r="AS245" s="29">
        <v>0</v>
      </c>
      <c r="AT245" s="29">
        <v>0</v>
      </c>
      <c r="AU245" s="29">
        <v>0</v>
      </c>
      <c r="AV245" s="29">
        <v>0</v>
      </c>
      <c r="AW245" s="29">
        <v>0</v>
      </c>
      <c r="AX245" s="29">
        <v>0</v>
      </c>
      <c r="AY245" s="29">
        <v>0</v>
      </c>
      <c r="AZ245" s="29">
        <v>0</v>
      </c>
      <c r="BA245" s="29">
        <v>0</v>
      </c>
      <c r="BB245" s="29">
        <v>0</v>
      </c>
      <c r="BC245" s="29">
        <v>0</v>
      </c>
    </row>
    <row r="246" spans="1:55" x14ac:dyDescent="0.25">
      <c r="A246" s="53" t="s">
        <v>66</v>
      </c>
      <c r="B246" s="49" t="s">
        <v>534</v>
      </c>
      <c r="C246" s="38" t="s">
        <v>535</v>
      </c>
      <c r="D246" s="29">
        <v>0</v>
      </c>
      <c r="E246" s="29">
        <f t="shared" si="21"/>
        <v>2.08524E-2</v>
      </c>
      <c r="F246" s="29">
        <f t="shared" si="21"/>
        <v>2.08524E-2</v>
      </c>
      <c r="G246" s="29">
        <f t="shared" si="21"/>
        <v>0</v>
      </c>
      <c r="H246" s="29">
        <f t="shared" si="21"/>
        <v>0</v>
      </c>
      <c r="I246" s="29">
        <f t="shared" si="22"/>
        <v>0</v>
      </c>
      <c r="J246" s="61">
        <f t="shared" si="23"/>
        <v>0</v>
      </c>
      <c r="K246" s="61">
        <v>0</v>
      </c>
      <c r="L246" s="61">
        <v>0</v>
      </c>
      <c r="M246" s="61">
        <v>0</v>
      </c>
      <c r="N246" s="61">
        <v>0</v>
      </c>
      <c r="O246" s="61">
        <f t="shared" si="24"/>
        <v>2.08524E-2</v>
      </c>
      <c r="P246" s="61">
        <v>2.08524E-2</v>
      </c>
      <c r="Q246" s="61">
        <v>0</v>
      </c>
      <c r="R246" s="61">
        <v>0</v>
      </c>
      <c r="S246" s="61">
        <v>0</v>
      </c>
      <c r="T246" s="29">
        <v>0</v>
      </c>
      <c r="U246" s="29">
        <v>0</v>
      </c>
      <c r="V246" s="29">
        <v>0</v>
      </c>
      <c r="W246" s="29">
        <v>0</v>
      </c>
      <c r="X246" s="29">
        <v>0</v>
      </c>
      <c r="Y246" s="29">
        <v>0</v>
      </c>
      <c r="Z246" s="29">
        <v>0</v>
      </c>
      <c r="AA246" s="29">
        <v>0</v>
      </c>
      <c r="AB246" s="29">
        <v>0</v>
      </c>
      <c r="AC246" s="29">
        <v>0</v>
      </c>
      <c r="AD246" s="29">
        <v>0</v>
      </c>
      <c r="AE246" s="61">
        <f t="shared" si="25"/>
        <v>1.7377E-2</v>
      </c>
      <c r="AF246" s="61">
        <f t="shared" si="25"/>
        <v>1.7377E-2</v>
      </c>
      <c r="AG246" s="61">
        <f t="shared" si="25"/>
        <v>0</v>
      </c>
      <c r="AH246" s="61">
        <f t="shared" si="25"/>
        <v>0</v>
      </c>
      <c r="AI246" s="61">
        <f t="shared" si="25"/>
        <v>0</v>
      </c>
      <c r="AJ246" s="29">
        <v>0</v>
      </c>
      <c r="AK246" s="29">
        <v>0</v>
      </c>
      <c r="AL246" s="29">
        <v>0</v>
      </c>
      <c r="AM246" s="29">
        <v>0</v>
      </c>
      <c r="AN246" s="29">
        <v>0</v>
      </c>
      <c r="AO246" s="29">
        <v>1.7377E-2</v>
      </c>
      <c r="AP246" s="29">
        <v>1.7377E-2</v>
      </c>
      <c r="AQ246" s="29">
        <v>0</v>
      </c>
      <c r="AR246" s="29">
        <v>0</v>
      </c>
      <c r="AS246" s="29">
        <v>0</v>
      </c>
      <c r="AT246" s="29">
        <v>0</v>
      </c>
      <c r="AU246" s="29">
        <v>0</v>
      </c>
      <c r="AV246" s="29">
        <v>0</v>
      </c>
      <c r="AW246" s="29">
        <v>0</v>
      </c>
      <c r="AX246" s="29">
        <v>0</v>
      </c>
      <c r="AY246" s="29">
        <v>0</v>
      </c>
      <c r="AZ246" s="29">
        <v>0</v>
      </c>
      <c r="BA246" s="29">
        <v>0</v>
      </c>
      <c r="BB246" s="29">
        <v>0</v>
      </c>
      <c r="BC246" s="29">
        <v>0</v>
      </c>
    </row>
    <row r="247" spans="1:55" x14ac:dyDescent="0.25">
      <c r="A247" s="53" t="s">
        <v>66</v>
      </c>
      <c r="B247" s="49" t="s">
        <v>536</v>
      </c>
      <c r="C247" s="38" t="s">
        <v>537</v>
      </c>
      <c r="D247" s="29">
        <v>0</v>
      </c>
      <c r="E247" s="29">
        <f t="shared" si="21"/>
        <v>2.03868E-2</v>
      </c>
      <c r="F247" s="29">
        <f t="shared" si="21"/>
        <v>2.03868E-2</v>
      </c>
      <c r="G247" s="29">
        <f t="shared" si="21"/>
        <v>0</v>
      </c>
      <c r="H247" s="29">
        <f t="shared" si="21"/>
        <v>0</v>
      </c>
      <c r="I247" s="29">
        <f t="shared" si="22"/>
        <v>0</v>
      </c>
      <c r="J247" s="61">
        <f t="shared" si="23"/>
        <v>0</v>
      </c>
      <c r="K247" s="61">
        <v>0</v>
      </c>
      <c r="L247" s="61">
        <v>0</v>
      </c>
      <c r="M247" s="61">
        <v>0</v>
      </c>
      <c r="N247" s="61">
        <v>0</v>
      </c>
      <c r="O247" s="61">
        <f t="shared" si="24"/>
        <v>2.03868E-2</v>
      </c>
      <c r="P247" s="61">
        <v>2.03868E-2</v>
      </c>
      <c r="Q247" s="61">
        <v>0</v>
      </c>
      <c r="R247" s="61">
        <v>0</v>
      </c>
      <c r="S247" s="61">
        <v>0</v>
      </c>
      <c r="T247" s="29">
        <v>0</v>
      </c>
      <c r="U247" s="29">
        <v>0</v>
      </c>
      <c r="V247" s="29">
        <v>0</v>
      </c>
      <c r="W247" s="29">
        <v>0</v>
      </c>
      <c r="X247" s="29">
        <v>0</v>
      </c>
      <c r="Y247" s="29">
        <v>0</v>
      </c>
      <c r="Z247" s="29">
        <v>0</v>
      </c>
      <c r="AA247" s="29">
        <v>0</v>
      </c>
      <c r="AB247" s="29">
        <v>0</v>
      </c>
      <c r="AC247" s="29">
        <v>0</v>
      </c>
      <c r="AD247" s="29">
        <v>0</v>
      </c>
      <c r="AE247" s="61">
        <f t="shared" si="25"/>
        <v>1.6989000000000001E-2</v>
      </c>
      <c r="AF247" s="61">
        <f t="shared" si="25"/>
        <v>1.6989000000000001E-2</v>
      </c>
      <c r="AG247" s="61">
        <f t="shared" si="25"/>
        <v>0</v>
      </c>
      <c r="AH247" s="61">
        <f t="shared" si="25"/>
        <v>0</v>
      </c>
      <c r="AI247" s="61">
        <f t="shared" si="25"/>
        <v>0</v>
      </c>
      <c r="AJ247" s="29">
        <v>0</v>
      </c>
      <c r="AK247" s="29">
        <v>0</v>
      </c>
      <c r="AL247" s="29">
        <v>0</v>
      </c>
      <c r="AM247" s="29">
        <v>0</v>
      </c>
      <c r="AN247" s="29">
        <v>0</v>
      </c>
      <c r="AO247" s="29">
        <v>1.6989000000000001E-2</v>
      </c>
      <c r="AP247" s="29">
        <v>1.6989000000000001E-2</v>
      </c>
      <c r="AQ247" s="29">
        <v>0</v>
      </c>
      <c r="AR247" s="29">
        <v>0</v>
      </c>
      <c r="AS247" s="29">
        <v>0</v>
      </c>
      <c r="AT247" s="29">
        <v>0</v>
      </c>
      <c r="AU247" s="29">
        <v>0</v>
      </c>
      <c r="AV247" s="29">
        <v>0</v>
      </c>
      <c r="AW247" s="29">
        <v>0</v>
      </c>
      <c r="AX247" s="29">
        <v>0</v>
      </c>
      <c r="AY247" s="29">
        <v>0</v>
      </c>
      <c r="AZ247" s="29">
        <v>0</v>
      </c>
      <c r="BA247" s="29">
        <v>0</v>
      </c>
      <c r="BB247" s="29">
        <v>0</v>
      </c>
      <c r="BC247" s="29">
        <v>0</v>
      </c>
    </row>
    <row r="248" spans="1:55" s="64" customFormat="1" ht="28.5" customHeight="1" x14ac:dyDescent="0.25">
      <c r="A248" s="33" t="s">
        <v>88</v>
      </c>
      <c r="B248" s="34" t="s">
        <v>180</v>
      </c>
      <c r="C248" s="35" t="s">
        <v>98</v>
      </c>
      <c r="D248" s="62">
        <v>0</v>
      </c>
      <c r="E248" s="62">
        <f t="shared" si="21"/>
        <v>0</v>
      </c>
      <c r="F248" s="62">
        <f t="shared" si="21"/>
        <v>0</v>
      </c>
      <c r="G248" s="62">
        <f t="shared" si="21"/>
        <v>0</v>
      </c>
      <c r="H248" s="62">
        <f t="shared" si="21"/>
        <v>0</v>
      </c>
      <c r="I248" s="62">
        <f t="shared" si="22"/>
        <v>0</v>
      </c>
      <c r="J248" s="63">
        <f t="shared" si="23"/>
        <v>0</v>
      </c>
      <c r="K248" s="63">
        <v>0</v>
      </c>
      <c r="L248" s="63">
        <v>0</v>
      </c>
      <c r="M248" s="63">
        <v>0</v>
      </c>
      <c r="N248" s="63">
        <v>0</v>
      </c>
      <c r="O248" s="63">
        <f t="shared" si="24"/>
        <v>0</v>
      </c>
      <c r="P248" s="63">
        <v>0</v>
      </c>
      <c r="Q248" s="63">
        <v>0</v>
      </c>
      <c r="R248" s="63">
        <v>0</v>
      </c>
      <c r="S248" s="63">
        <v>0</v>
      </c>
      <c r="T248" s="62">
        <v>0</v>
      </c>
      <c r="U248" s="62">
        <v>0</v>
      </c>
      <c r="V248" s="62">
        <v>0</v>
      </c>
      <c r="W248" s="62">
        <v>0</v>
      </c>
      <c r="X248" s="62">
        <v>0</v>
      </c>
      <c r="Y248" s="62">
        <v>0</v>
      </c>
      <c r="Z248" s="62">
        <v>0</v>
      </c>
      <c r="AA248" s="62">
        <v>0</v>
      </c>
      <c r="AB248" s="62">
        <v>0</v>
      </c>
      <c r="AC248" s="62">
        <v>0</v>
      </c>
      <c r="AD248" s="62">
        <v>0</v>
      </c>
      <c r="AE248" s="63">
        <f t="shared" si="25"/>
        <v>4.2000000000000003E-2</v>
      </c>
      <c r="AF248" s="63">
        <f t="shared" si="25"/>
        <v>0</v>
      </c>
      <c r="AG248" s="63">
        <f t="shared" si="25"/>
        <v>0</v>
      </c>
      <c r="AH248" s="63">
        <f t="shared" si="25"/>
        <v>0</v>
      </c>
      <c r="AI248" s="63">
        <f t="shared" si="25"/>
        <v>4.2000000000000003E-2</v>
      </c>
      <c r="AJ248" s="62">
        <v>0</v>
      </c>
      <c r="AK248" s="62">
        <v>0</v>
      </c>
      <c r="AL248" s="62">
        <v>0</v>
      </c>
      <c r="AM248" s="62">
        <v>0</v>
      </c>
      <c r="AN248" s="62">
        <v>0</v>
      </c>
      <c r="AO248" s="62">
        <v>4.2000000000000003E-2</v>
      </c>
      <c r="AP248" s="62">
        <v>0</v>
      </c>
      <c r="AQ248" s="62">
        <v>0</v>
      </c>
      <c r="AR248" s="62">
        <v>0</v>
      </c>
      <c r="AS248" s="62">
        <v>4.2000000000000003E-2</v>
      </c>
      <c r="AT248" s="62">
        <v>0</v>
      </c>
      <c r="AU248" s="62">
        <v>0</v>
      </c>
      <c r="AV248" s="62">
        <v>0</v>
      </c>
      <c r="AW248" s="62">
        <v>0</v>
      </c>
      <c r="AX248" s="62">
        <v>0</v>
      </c>
      <c r="AY248" s="62">
        <v>0</v>
      </c>
      <c r="AZ248" s="62">
        <v>0</v>
      </c>
      <c r="BA248" s="62">
        <v>0</v>
      </c>
      <c r="BB248" s="62">
        <v>0</v>
      </c>
      <c r="BC248" s="62">
        <v>0</v>
      </c>
    </row>
    <row r="249" spans="1:55" ht="18" customHeight="1" x14ac:dyDescent="0.25">
      <c r="A249" s="36" t="s">
        <v>88</v>
      </c>
      <c r="B249" s="37" t="s">
        <v>538</v>
      </c>
      <c r="C249" s="38" t="s">
        <v>539</v>
      </c>
      <c r="D249" s="29">
        <v>0</v>
      </c>
      <c r="E249" s="29">
        <f t="shared" si="21"/>
        <v>0</v>
      </c>
      <c r="F249" s="29">
        <f t="shared" si="21"/>
        <v>0</v>
      </c>
      <c r="G249" s="29">
        <f t="shared" si="21"/>
        <v>0</v>
      </c>
      <c r="H249" s="29">
        <f t="shared" si="21"/>
        <v>0</v>
      </c>
      <c r="I249" s="29">
        <f t="shared" si="22"/>
        <v>0</v>
      </c>
      <c r="J249" s="61">
        <f t="shared" si="23"/>
        <v>0</v>
      </c>
      <c r="K249" s="61">
        <v>0</v>
      </c>
      <c r="L249" s="61">
        <v>0</v>
      </c>
      <c r="M249" s="61">
        <v>0</v>
      </c>
      <c r="N249" s="61">
        <v>0</v>
      </c>
      <c r="O249" s="61">
        <f t="shared" si="24"/>
        <v>0</v>
      </c>
      <c r="P249" s="61">
        <v>0</v>
      </c>
      <c r="Q249" s="61">
        <v>0</v>
      </c>
      <c r="R249" s="61">
        <v>0</v>
      </c>
      <c r="S249" s="61">
        <v>0</v>
      </c>
      <c r="T249" s="29">
        <v>0</v>
      </c>
      <c r="U249" s="29">
        <v>0</v>
      </c>
      <c r="V249" s="29">
        <v>0</v>
      </c>
      <c r="W249" s="29">
        <v>0</v>
      </c>
      <c r="X249" s="29">
        <v>0</v>
      </c>
      <c r="Y249" s="29">
        <v>0</v>
      </c>
      <c r="Z249" s="29">
        <v>0</v>
      </c>
      <c r="AA249" s="29">
        <v>0</v>
      </c>
      <c r="AB249" s="29">
        <v>0</v>
      </c>
      <c r="AC249" s="29">
        <v>0</v>
      </c>
      <c r="AD249" s="29">
        <v>0</v>
      </c>
      <c r="AE249" s="61">
        <f t="shared" si="25"/>
        <v>4.2000000000000003E-2</v>
      </c>
      <c r="AF249" s="61">
        <f t="shared" si="25"/>
        <v>0</v>
      </c>
      <c r="AG249" s="61">
        <f t="shared" si="25"/>
        <v>0</v>
      </c>
      <c r="AH249" s="61">
        <f t="shared" si="25"/>
        <v>0</v>
      </c>
      <c r="AI249" s="61">
        <f t="shared" si="25"/>
        <v>4.2000000000000003E-2</v>
      </c>
      <c r="AJ249" s="29">
        <v>0</v>
      </c>
      <c r="AK249" s="29">
        <v>0</v>
      </c>
      <c r="AL249" s="29">
        <v>0</v>
      </c>
      <c r="AM249" s="29">
        <v>0</v>
      </c>
      <c r="AN249" s="29">
        <v>0</v>
      </c>
      <c r="AO249" s="29">
        <v>4.2000000000000003E-2</v>
      </c>
      <c r="AP249" s="29">
        <v>0</v>
      </c>
      <c r="AQ249" s="29">
        <v>0</v>
      </c>
      <c r="AR249" s="29">
        <v>0</v>
      </c>
      <c r="AS249" s="29">
        <v>4.2000000000000003E-2</v>
      </c>
      <c r="AT249" s="29">
        <v>0</v>
      </c>
      <c r="AU249" s="29">
        <v>0</v>
      </c>
      <c r="AV249" s="29">
        <v>0</v>
      </c>
      <c r="AW249" s="29">
        <v>0</v>
      </c>
      <c r="AX249" s="29">
        <v>0</v>
      </c>
      <c r="AY249" s="29">
        <v>0</v>
      </c>
      <c r="AZ249" s="29">
        <v>0</v>
      </c>
      <c r="BA249" s="29">
        <v>0</v>
      </c>
      <c r="BB249" s="29">
        <v>0</v>
      </c>
      <c r="BC249" s="29">
        <v>0</v>
      </c>
    </row>
    <row r="250" spans="1:55" s="64" customFormat="1" ht="27.75" customHeight="1" x14ac:dyDescent="0.25">
      <c r="A250" s="33" t="s">
        <v>89</v>
      </c>
      <c r="B250" s="34" t="s">
        <v>181</v>
      </c>
      <c r="C250" s="35" t="s">
        <v>98</v>
      </c>
      <c r="D250" s="62">
        <v>41.170323756000002</v>
      </c>
      <c r="E250" s="62">
        <f t="shared" si="21"/>
        <v>40.231383139999963</v>
      </c>
      <c r="F250" s="62">
        <f t="shared" si="21"/>
        <v>0</v>
      </c>
      <c r="G250" s="62">
        <f t="shared" si="21"/>
        <v>0</v>
      </c>
      <c r="H250" s="62">
        <f t="shared" si="21"/>
        <v>40.231383139999963</v>
      </c>
      <c r="I250" s="62">
        <f t="shared" si="22"/>
        <v>0</v>
      </c>
      <c r="J250" s="63">
        <f t="shared" si="23"/>
        <v>18.580195008</v>
      </c>
      <c r="K250" s="63">
        <v>0</v>
      </c>
      <c r="L250" s="63">
        <v>0</v>
      </c>
      <c r="M250" s="63">
        <v>18.580195008</v>
      </c>
      <c r="N250" s="63">
        <v>0</v>
      </c>
      <c r="O250" s="63">
        <f t="shared" si="24"/>
        <v>21.651188131999962</v>
      </c>
      <c r="P250" s="63">
        <v>0</v>
      </c>
      <c r="Q250" s="63">
        <v>0</v>
      </c>
      <c r="R250" s="63">
        <v>21.651188131999962</v>
      </c>
      <c r="S250" s="63">
        <v>0</v>
      </c>
      <c r="T250" s="62">
        <v>0</v>
      </c>
      <c r="U250" s="62">
        <v>0</v>
      </c>
      <c r="V250" s="62">
        <v>0</v>
      </c>
      <c r="W250" s="62">
        <v>0</v>
      </c>
      <c r="X250" s="62">
        <v>0</v>
      </c>
      <c r="Y250" s="62">
        <v>0</v>
      </c>
      <c r="Z250" s="62">
        <v>0</v>
      </c>
      <c r="AA250" s="62">
        <v>0</v>
      </c>
      <c r="AB250" s="62">
        <v>0</v>
      </c>
      <c r="AC250" s="62">
        <v>0</v>
      </c>
      <c r="AD250" s="62">
        <v>34.308603130000002</v>
      </c>
      <c r="AE250" s="63">
        <f t="shared" si="25"/>
        <v>16.138401999999999</v>
      </c>
      <c r="AF250" s="63">
        <f t="shared" si="25"/>
        <v>0</v>
      </c>
      <c r="AG250" s="63">
        <f t="shared" si="25"/>
        <v>0</v>
      </c>
      <c r="AH250" s="63">
        <f t="shared" si="25"/>
        <v>16.138401999999999</v>
      </c>
      <c r="AI250" s="63">
        <f t="shared" si="25"/>
        <v>0</v>
      </c>
      <c r="AJ250" s="62">
        <v>1.52962917</v>
      </c>
      <c r="AK250" s="62">
        <v>0</v>
      </c>
      <c r="AL250" s="62">
        <v>0</v>
      </c>
      <c r="AM250" s="62">
        <v>1.52962917</v>
      </c>
      <c r="AN250" s="62">
        <v>0</v>
      </c>
      <c r="AO250" s="62">
        <v>14.608772829999999</v>
      </c>
      <c r="AP250" s="62">
        <v>0</v>
      </c>
      <c r="AQ250" s="62">
        <v>0</v>
      </c>
      <c r="AR250" s="62">
        <v>14.608772829999999</v>
      </c>
      <c r="AS250" s="62">
        <v>0</v>
      </c>
      <c r="AT250" s="62">
        <v>0</v>
      </c>
      <c r="AU250" s="62">
        <v>0</v>
      </c>
      <c r="AV250" s="62">
        <v>0</v>
      </c>
      <c r="AW250" s="62">
        <v>0</v>
      </c>
      <c r="AX250" s="62">
        <v>0</v>
      </c>
      <c r="AY250" s="62">
        <v>0</v>
      </c>
      <c r="AZ250" s="62">
        <v>0</v>
      </c>
      <c r="BA250" s="62">
        <v>0</v>
      </c>
      <c r="BB250" s="62">
        <v>0</v>
      </c>
      <c r="BC250" s="62">
        <v>0</v>
      </c>
    </row>
    <row r="251" spans="1:55" ht="165.75" x14ac:dyDescent="0.25">
      <c r="A251" s="36" t="s">
        <v>89</v>
      </c>
      <c r="B251" s="56" t="s">
        <v>471</v>
      </c>
      <c r="C251" s="51" t="s">
        <v>472</v>
      </c>
      <c r="D251" s="29">
        <v>8.7414038400000003</v>
      </c>
      <c r="E251" s="29">
        <f t="shared" si="21"/>
        <v>0.57320985000000002</v>
      </c>
      <c r="F251" s="29">
        <f t="shared" si="21"/>
        <v>0</v>
      </c>
      <c r="G251" s="29">
        <f t="shared" si="21"/>
        <v>0</v>
      </c>
      <c r="H251" s="29">
        <f t="shared" si="21"/>
        <v>0.57320985000000002</v>
      </c>
      <c r="I251" s="29">
        <f t="shared" si="22"/>
        <v>0</v>
      </c>
      <c r="J251" s="61">
        <f t="shared" si="23"/>
        <v>5.9534999999999991E-2</v>
      </c>
      <c r="K251" s="61">
        <v>0</v>
      </c>
      <c r="L251" s="61">
        <v>0</v>
      </c>
      <c r="M251" s="61">
        <v>5.9534999999999991E-2</v>
      </c>
      <c r="N251" s="61">
        <v>0</v>
      </c>
      <c r="O251" s="61">
        <f t="shared" si="24"/>
        <v>0.51367485000000002</v>
      </c>
      <c r="P251" s="61">
        <v>0</v>
      </c>
      <c r="Q251" s="61">
        <v>0</v>
      </c>
      <c r="R251" s="61">
        <v>0.51367485000000002</v>
      </c>
      <c r="S251" s="61">
        <v>0</v>
      </c>
      <c r="T251" s="29">
        <v>0</v>
      </c>
      <c r="U251" s="29">
        <v>0</v>
      </c>
      <c r="V251" s="29">
        <v>0</v>
      </c>
      <c r="W251" s="29">
        <v>0</v>
      </c>
      <c r="X251" s="29">
        <v>0</v>
      </c>
      <c r="Y251" s="29">
        <v>0</v>
      </c>
      <c r="Z251" s="29">
        <v>0</v>
      </c>
      <c r="AA251" s="29">
        <v>0</v>
      </c>
      <c r="AB251" s="29">
        <v>0</v>
      </c>
      <c r="AC251" s="29">
        <v>0</v>
      </c>
      <c r="AD251" s="29">
        <v>7.2845032000000005</v>
      </c>
      <c r="AE251" s="61">
        <f t="shared" si="25"/>
        <v>0.70451865999999996</v>
      </c>
      <c r="AF251" s="61">
        <f t="shared" si="25"/>
        <v>0</v>
      </c>
      <c r="AG251" s="61">
        <f t="shared" si="25"/>
        <v>0</v>
      </c>
      <c r="AH251" s="61">
        <f t="shared" si="25"/>
        <v>0.70451865999999996</v>
      </c>
      <c r="AI251" s="61">
        <f t="shared" si="25"/>
        <v>0</v>
      </c>
      <c r="AJ251" s="29">
        <f>AM251</f>
        <v>4.9612499999999997E-2</v>
      </c>
      <c r="AK251" s="29">
        <v>0</v>
      </c>
      <c r="AL251" s="29">
        <v>0</v>
      </c>
      <c r="AM251" s="29">
        <v>4.9612499999999997E-2</v>
      </c>
      <c r="AN251" s="29">
        <v>0</v>
      </c>
      <c r="AO251" s="29">
        <v>0.65490616000000001</v>
      </c>
      <c r="AP251" s="29">
        <v>0</v>
      </c>
      <c r="AQ251" s="29">
        <v>0</v>
      </c>
      <c r="AR251" s="29">
        <v>0.65490616000000001</v>
      </c>
      <c r="AS251" s="29">
        <v>0</v>
      </c>
      <c r="AT251" s="29">
        <v>0</v>
      </c>
      <c r="AU251" s="29">
        <v>0</v>
      </c>
      <c r="AV251" s="29">
        <v>0</v>
      </c>
      <c r="AW251" s="29">
        <v>0</v>
      </c>
      <c r="AX251" s="29">
        <v>0</v>
      </c>
      <c r="AY251" s="29">
        <v>0</v>
      </c>
      <c r="AZ251" s="29">
        <v>0</v>
      </c>
      <c r="BA251" s="29">
        <v>0</v>
      </c>
      <c r="BB251" s="29">
        <v>0</v>
      </c>
      <c r="BC251" s="29">
        <v>0</v>
      </c>
    </row>
    <row r="252" spans="1:55" ht="51" x14ac:dyDescent="0.25">
      <c r="A252" s="36" t="s">
        <v>89</v>
      </c>
      <c r="B252" s="56" t="s">
        <v>473</v>
      </c>
      <c r="C252" s="51" t="s">
        <v>474</v>
      </c>
      <c r="D252" s="29">
        <v>32.428919915999998</v>
      </c>
      <c r="E252" s="29">
        <f t="shared" si="21"/>
        <v>18.51784</v>
      </c>
      <c r="F252" s="29">
        <f t="shared" si="21"/>
        <v>0</v>
      </c>
      <c r="G252" s="29">
        <f t="shared" si="21"/>
        <v>0</v>
      </c>
      <c r="H252" s="29">
        <f t="shared" si="21"/>
        <v>18.51784</v>
      </c>
      <c r="I252" s="29">
        <f t="shared" si="22"/>
        <v>0</v>
      </c>
      <c r="J252" s="61">
        <f t="shared" si="23"/>
        <v>0</v>
      </c>
      <c r="K252" s="61">
        <v>0</v>
      </c>
      <c r="L252" s="61">
        <v>0</v>
      </c>
      <c r="M252" s="61">
        <v>0</v>
      </c>
      <c r="N252" s="61">
        <v>0</v>
      </c>
      <c r="O252" s="61">
        <f t="shared" si="24"/>
        <v>18.51784</v>
      </c>
      <c r="P252" s="61">
        <v>0</v>
      </c>
      <c r="Q252" s="61">
        <v>0</v>
      </c>
      <c r="R252" s="61">
        <v>18.51784</v>
      </c>
      <c r="S252" s="61">
        <v>0</v>
      </c>
      <c r="T252" s="29">
        <v>0</v>
      </c>
      <c r="U252" s="29">
        <v>0</v>
      </c>
      <c r="V252" s="29">
        <v>0</v>
      </c>
      <c r="W252" s="29">
        <v>0</v>
      </c>
      <c r="X252" s="29">
        <v>0</v>
      </c>
      <c r="Y252" s="29">
        <v>0</v>
      </c>
      <c r="Z252" s="29">
        <v>0</v>
      </c>
      <c r="AA252" s="29">
        <v>0</v>
      </c>
      <c r="AB252" s="29">
        <v>0</v>
      </c>
      <c r="AC252" s="29">
        <v>0</v>
      </c>
      <c r="AD252" s="29">
        <v>27.024099929999998</v>
      </c>
      <c r="AE252" s="61">
        <f t="shared" si="25"/>
        <v>0</v>
      </c>
      <c r="AF252" s="61">
        <f t="shared" si="25"/>
        <v>0</v>
      </c>
      <c r="AG252" s="61">
        <f t="shared" si="25"/>
        <v>0</v>
      </c>
      <c r="AH252" s="61">
        <f t="shared" si="25"/>
        <v>0</v>
      </c>
      <c r="AI252" s="61">
        <f t="shared" si="25"/>
        <v>0</v>
      </c>
      <c r="AJ252" s="29">
        <v>0</v>
      </c>
      <c r="AK252" s="29">
        <v>0</v>
      </c>
      <c r="AL252" s="29">
        <v>0</v>
      </c>
      <c r="AM252" s="29">
        <v>0</v>
      </c>
      <c r="AN252" s="29">
        <v>0</v>
      </c>
      <c r="AO252" s="29">
        <v>0</v>
      </c>
      <c r="AP252" s="29">
        <v>0</v>
      </c>
      <c r="AQ252" s="29">
        <v>0</v>
      </c>
      <c r="AR252" s="29">
        <v>0</v>
      </c>
      <c r="AS252" s="29">
        <v>0</v>
      </c>
      <c r="AT252" s="29">
        <v>0</v>
      </c>
      <c r="AU252" s="29">
        <v>0</v>
      </c>
      <c r="AV252" s="29">
        <v>0</v>
      </c>
      <c r="AW252" s="29">
        <v>0</v>
      </c>
      <c r="AX252" s="29">
        <v>0</v>
      </c>
      <c r="AY252" s="29">
        <v>0</v>
      </c>
      <c r="AZ252" s="29">
        <v>0</v>
      </c>
      <c r="BA252" s="29">
        <v>0</v>
      </c>
      <c r="BB252" s="29">
        <v>0</v>
      </c>
      <c r="BC252" s="29">
        <v>0</v>
      </c>
    </row>
    <row r="253" spans="1:55" ht="77.25" x14ac:dyDescent="0.25">
      <c r="A253" s="36" t="s">
        <v>89</v>
      </c>
      <c r="B253" s="49" t="s">
        <v>187</v>
      </c>
      <c r="C253" s="38" t="s">
        <v>182</v>
      </c>
      <c r="D253" s="29">
        <v>0</v>
      </c>
      <c r="E253" s="29">
        <f t="shared" si="21"/>
        <v>21.140333289999962</v>
      </c>
      <c r="F253" s="29">
        <f t="shared" si="21"/>
        <v>0</v>
      </c>
      <c r="G253" s="29">
        <f t="shared" si="21"/>
        <v>0</v>
      </c>
      <c r="H253" s="29">
        <f t="shared" si="21"/>
        <v>21.140333289999962</v>
      </c>
      <c r="I253" s="29">
        <f t="shared" si="22"/>
        <v>0</v>
      </c>
      <c r="J253" s="61">
        <f t="shared" si="23"/>
        <v>18.520660008</v>
      </c>
      <c r="K253" s="61">
        <v>0</v>
      </c>
      <c r="L253" s="61">
        <v>0</v>
      </c>
      <c r="M253" s="61">
        <v>18.520660008</v>
      </c>
      <c r="N253" s="61">
        <v>0</v>
      </c>
      <c r="O253" s="61">
        <f t="shared" si="24"/>
        <v>2.6196732819999604</v>
      </c>
      <c r="P253" s="61">
        <v>0</v>
      </c>
      <c r="Q253" s="61">
        <v>0</v>
      </c>
      <c r="R253" s="61">
        <v>2.6196732819999604</v>
      </c>
      <c r="S253" s="61">
        <v>0</v>
      </c>
      <c r="T253" s="29">
        <v>0</v>
      </c>
      <c r="U253" s="29">
        <v>0</v>
      </c>
      <c r="V253" s="29">
        <v>0</v>
      </c>
      <c r="W253" s="29">
        <v>0</v>
      </c>
      <c r="X253" s="29">
        <v>0</v>
      </c>
      <c r="Y253" s="29">
        <v>0</v>
      </c>
      <c r="Z253" s="29">
        <v>0</v>
      </c>
      <c r="AA253" s="29">
        <v>0</v>
      </c>
      <c r="AB253" s="29">
        <v>0</v>
      </c>
      <c r="AC253" s="29">
        <v>0</v>
      </c>
      <c r="AD253" s="29">
        <v>0</v>
      </c>
      <c r="AE253" s="61">
        <f t="shared" si="25"/>
        <v>15.43388334</v>
      </c>
      <c r="AF253" s="61">
        <f t="shared" si="25"/>
        <v>0</v>
      </c>
      <c r="AG253" s="61">
        <f t="shared" si="25"/>
        <v>0</v>
      </c>
      <c r="AH253" s="61">
        <f t="shared" si="25"/>
        <v>15.43388334</v>
      </c>
      <c r="AI253" s="61">
        <f t="shared" si="25"/>
        <v>0</v>
      </c>
      <c r="AJ253" s="29">
        <v>1.4800166699999999</v>
      </c>
      <c r="AK253" s="29">
        <v>0</v>
      </c>
      <c r="AL253" s="29">
        <v>0</v>
      </c>
      <c r="AM253" s="29">
        <v>1.4800166699999999</v>
      </c>
      <c r="AN253" s="29">
        <v>0</v>
      </c>
      <c r="AO253" s="29">
        <v>13.95386667</v>
      </c>
      <c r="AP253" s="29">
        <v>0</v>
      </c>
      <c r="AQ253" s="29">
        <v>0</v>
      </c>
      <c r="AR253" s="29">
        <v>13.95386667</v>
      </c>
      <c r="AS253" s="29">
        <v>0</v>
      </c>
      <c r="AT253" s="29">
        <v>0</v>
      </c>
      <c r="AU253" s="29">
        <v>0</v>
      </c>
      <c r="AV253" s="29">
        <v>0</v>
      </c>
      <c r="AW253" s="29">
        <v>0</v>
      </c>
      <c r="AX253" s="29">
        <v>0</v>
      </c>
      <c r="AY253" s="29">
        <v>0</v>
      </c>
      <c r="AZ253" s="29">
        <v>0</v>
      </c>
      <c r="BA253" s="29">
        <v>0</v>
      </c>
      <c r="BB253" s="29">
        <v>0</v>
      </c>
      <c r="BC253" s="29">
        <v>0</v>
      </c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27">
    <mergeCell ref="G10:AN10"/>
    <mergeCell ref="A12:A15"/>
    <mergeCell ref="C12:C15"/>
    <mergeCell ref="E13:AC13"/>
    <mergeCell ref="E14:I14"/>
    <mergeCell ref="AE13:BC13"/>
    <mergeCell ref="AE14:AI14"/>
    <mergeCell ref="AJ14:AN14"/>
    <mergeCell ref="AO14:AS14"/>
    <mergeCell ref="AT14:AX14"/>
    <mergeCell ref="E9:AV9"/>
    <mergeCell ref="A4:BC4"/>
    <mergeCell ref="A6:BC6"/>
    <mergeCell ref="A7:BC7"/>
    <mergeCell ref="A8:BC8"/>
    <mergeCell ref="AY14:BC14"/>
    <mergeCell ref="D14:D15"/>
    <mergeCell ref="AD14:AD15"/>
    <mergeCell ref="J14:N14"/>
    <mergeCell ref="O14:S14"/>
    <mergeCell ref="T14:X14"/>
    <mergeCell ref="A5:BC5"/>
    <mergeCell ref="B12:B15"/>
    <mergeCell ref="A11:BC11"/>
    <mergeCell ref="D12:AC12"/>
    <mergeCell ref="Y14:AC14"/>
    <mergeCell ref="AD12:BC12"/>
  </mergeCells>
  <pageMargins left="0.78740157480314965" right="0.39370078740157483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17квЭт</vt:lpstr>
      <vt:lpstr>'17квЭт'!Область_печати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Колоколова А.В.</cp:lastModifiedBy>
  <cp:lastPrinted>2018-06-19T11:44:26Z</cp:lastPrinted>
  <dcterms:created xsi:type="dcterms:W3CDTF">2009-07-27T10:10:26Z</dcterms:created>
  <dcterms:modified xsi:type="dcterms:W3CDTF">2020-08-14T07:53:56Z</dcterms:modified>
</cp:coreProperties>
</file>