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0730" windowHeight="1134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 calcOnSave="0"/>
</workbook>
</file>

<file path=xl/calcChain.xml><?xml version="1.0" encoding="utf-8"?>
<calcChain xmlns="http://schemas.openxmlformats.org/spreadsheetml/2006/main">
  <c r="E78" i="1" l="1"/>
  <c r="F78" i="1"/>
  <c r="D78" i="1"/>
  <c r="A78" i="1"/>
  <c r="B78" i="1"/>
  <c r="C78" i="1"/>
  <c r="D200" i="1" l="1"/>
  <c r="D199" i="1"/>
  <c r="E199" i="1"/>
  <c r="E203" i="1" s="1"/>
  <c r="F199" i="1"/>
  <c r="F203" i="1" s="1"/>
  <c r="M199" i="1"/>
  <c r="M203" i="1" s="1"/>
  <c r="D204" i="1"/>
  <c r="E204" i="1"/>
  <c r="F204" i="1"/>
  <c r="M204" i="1"/>
  <c r="D198" i="1"/>
  <c r="E198" i="1"/>
  <c r="E200" i="1" s="1"/>
  <c r="F198" i="1"/>
  <c r="F200" i="1" s="1"/>
  <c r="M198" i="1"/>
  <c r="M200" i="1" s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D182" i="1"/>
  <c r="G185" i="1" s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Q140" i="1"/>
  <c r="Q143" i="1" s="1"/>
  <c r="Q146" i="1" s="1"/>
  <c r="Q149" i="1" s="1"/>
  <c r="Q152" i="1" s="1"/>
  <c r="Q155" i="1" s="1"/>
  <c r="Q141" i="1"/>
  <c r="Q144" i="1" s="1"/>
  <c r="Q147" i="1" s="1"/>
  <c r="Q150" i="1" s="1"/>
  <c r="Q153" i="1" s="1"/>
  <c r="Q156" i="1" s="1"/>
  <c r="Q159" i="1" s="1"/>
  <c r="Q142" i="1"/>
  <c r="Q145" i="1" s="1"/>
  <c r="Q148" i="1" s="1"/>
  <c r="Q151" i="1" s="1"/>
  <c r="Q154" i="1" s="1"/>
  <c r="Q165" i="1"/>
  <c r="G165" i="1"/>
  <c r="G166" i="1"/>
  <c r="Q166" i="1"/>
  <c r="G167" i="1"/>
  <c r="Q167" i="1"/>
  <c r="G168" i="1"/>
  <c r="Q168" i="1"/>
  <c r="G169" i="1"/>
  <c r="Q169" i="1"/>
  <c r="G170" i="1"/>
  <c r="Q170" i="1"/>
  <c r="G171" i="1"/>
  <c r="Q171" i="1"/>
  <c r="G172" i="1"/>
  <c r="Q172" i="1"/>
  <c r="G173" i="1"/>
  <c r="Q173" i="1"/>
  <c r="G174" i="1"/>
  <c r="Q174" i="1"/>
  <c r="G175" i="1"/>
  <c r="Q175" i="1"/>
  <c r="G176" i="1"/>
  <c r="Q176" i="1"/>
  <c r="G177" i="1"/>
  <c r="Q177" i="1"/>
  <c r="G178" i="1"/>
  <c r="Q178" i="1"/>
  <c r="G179" i="1"/>
  <c r="G199" i="1" s="1"/>
  <c r="Q179" i="1"/>
  <c r="Q199" i="1" s="1"/>
  <c r="D162" i="1"/>
  <c r="D164" i="1" s="1"/>
  <c r="D157" i="1"/>
  <c r="D159" i="1" s="1"/>
  <c r="D161" i="1" s="1"/>
  <c r="D163" i="1" s="1"/>
  <c r="E157" i="1"/>
  <c r="E159" i="1" s="1"/>
  <c r="E161" i="1" s="1"/>
  <c r="E163" i="1" s="1"/>
  <c r="F157" i="1"/>
  <c r="F159" i="1" s="1"/>
  <c r="F161" i="1" s="1"/>
  <c r="F163" i="1" s="1"/>
  <c r="G157" i="1"/>
  <c r="G159" i="1" s="1"/>
  <c r="G161" i="1" s="1"/>
  <c r="G163" i="1" s="1"/>
  <c r="D158" i="1"/>
  <c r="D160" i="1" s="1"/>
  <c r="E158" i="1"/>
  <c r="E160" i="1" s="1"/>
  <c r="E162" i="1" s="1"/>
  <c r="E164" i="1" s="1"/>
  <c r="F158" i="1"/>
  <c r="F160" i="1" s="1"/>
  <c r="F162" i="1" s="1"/>
  <c r="F164" i="1" s="1"/>
  <c r="G158" i="1"/>
  <c r="G160" i="1" s="1"/>
  <c r="G162" i="1" s="1"/>
  <c r="G164" i="1" s="1"/>
  <c r="D140" i="1"/>
  <c r="E140" i="1"/>
  <c r="F140" i="1"/>
  <c r="G140" i="1"/>
  <c r="D141" i="1"/>
  <c r="E141" i="1"/>
  <c r="F141" i="1"/>
  <c r="G141" i="1"/>
  <c r="M138" i="1"/>
  <c r="N138" i="1"/>
  <c r="O138" i="1"/>
  <c r="P138" i="1"/>
  <c r="Q138" i="1"/>
  <c r="D138" i="1"/>
  <c r="E138" i="1"/>
  <c r="F138" i="1"/>
  <c r="G138" i="1"/>
  <c r="D111" i="1"/>
  <c r="I102" i="1"/>
  <c r="L102" i="1"/>
  <c r="O102" i="1"/>
  <c r="D102" i="1"/>
  <c r="E111" i="1"/>
  <c r="F111" i="1"/>
  <c r="D103" i="1"/>
  <c r="F102" i="1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D101" i="1"/>
  <c r="D105" i="1" s="1"/>
  <c r="D106" i="1" s="1"/>
  <c r="D108" i="1" s="1"/>
  <c r="E101" i="1"/>
  <c r="E105" i="1" s="1"/>
  <c r="E106" i="1" s="1"/>
  <c r="F101" i="1"/>
  <c r="F105" i="1" s="1"/>
  <c r="F106" i="1" s="1"/>
  <c r="F108" i="1" s="1"/>
  <c r="M101" i="1"/>
  <c r="M105" i="1" s="1"/>
  <c r="M106" i="1" s="1"/>
  <c r="D94" i="1"/>
  <c r="D96" i="1" s="1"/>
  <c r="E94" i="1"/>
  <c r="F94" i="1"/>
  <c r="F97" i="1" s="1"/>
  <c r="F98" i="1" s="1"/>
  <c r="M94" i="1"/>
  <c r="M97" i="1" s="1"/>
  <c r="M98" i="1" s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G93" i="1"/>
  <c r="I93" i="1"/>
  <c r="J93" i="1"/>
  <c r="K93" i="1"/>
  <c r="L93" i="1"/>
  <c r="M93" i="1"/>
  <c r="N93" i="1"/>
  <c r="O93" i="1"/>
  <c r="P93" i="1"/>
  <c r="Q93" i="1"/>
  <c r="R93" i="1"/>
  <c r="F96" i="1" l="1"/>
  <c r="G198" i="1"/>
  <c r="G200" i="1" s="1"/>
  <c r="M193" i="1"/>
  <c r="G192" i="1"/>
  <c r="P190" i="1"/>
  <c r="I189" i="1"/>
  <c r="R187" i="1"/>
  <c r="L186" i="1"/>
  <c r="E185" i="1"/>
  <c r="Q102" i="1"/>
  <c r="G102" i="1"/>
  <c r="H193" i="1"/>
  <c r="Q191" i="1"/>
  <c r="J190" i="1"/>
  <c r="D189" i="1"/>
  <c r="M187" i="1"/>
  <c r="F186" i="1"/>
  <c r="R192" i="1"/>
  <c r="K191" i="1"/>
  <c r="E190" i="1"/>
  <c r="N188" i="1"/>
  <c r="G187" i="1"/>
  <c r="P185" i="1"/>
  <c r="L192" i="1"/>
  <c r="F191" i="1"/>
  <c r="O189" i="1"/>
  <c r="H188" i="1"/>
  <c r="Q186" i="1"/>
  <c r="K185" i="1"/>
  <c r="Q160" i="1"/>
  <c r="Q162" i="1" s="1"/>
  <c r="Q164" i="1" s="1"/>
  <c r="P102" i="1"/>
  <c r="K102" i="1"/>
  <c r="Q158" i="1"/>
  <c r="K193" i="1"/>
  <c r="O192" i="1"/>
  <c r="D192" i="1"/>
  <c r="I191" i="1"/>
  <c r="M190" i="1"/>
  <c r="Q189" i="1"/>
  <c r="G189" i="1"/>
  <c r="K188" i="1"/>
  <c r="O187" i="1"/>
  <c r="E187" i="1"/>
  <c r="I186" i="1"/>
  <c r="M185" i="1"/>
  <c r="E102" i="1"/>
  <c r="E108" i="1" s="1"/>
  <c r="M102" i="1"/>
  <c r="H102" i="1"/>
  <c r="P193" i="1"/>
  <c r="E193" i="1"/>
  <c r="J192" i="1"/>
  <c r="N191" i="1"/>
  <c r="R190" i="1"/>
  <c r="H190" i="1"/>
  <c r="L189" i="1"/>
  <c r="P188" i="1"/>
  <c r="F188" i="1"/>
  <c r="J187" i="1"/>
  <c r="N186" i="1"/>
  <c r="D186" i="1"/>
  <c r="H185" i="1"/>
  <c r="M96" i="1"/>
  <c r="D97" i="1"/>
  <c r="D98" i="1" s="1"/>
  <c r="D202" i="1"/>
  <c r="D205" i="1"/>
  <c r="D201" i="1"/>
  <c r="F205" i="1"/>
  <c r="E97" i="1"/>
  <c r="E98" i="1" s="1"/>
  <c r="E96" i="1"/>
  <c r="F201" i="1"/>
  <c r="F202" i="1"/>
  <c r="D203" i="1"/>
  <c r="R102" i="1"/>
  <c r="N102" i="1"/>
  <c r="J102" i="1"/>
  <c r="G205" i="1"/>
  <c r="G202" i="1"/>
  <c r="G201" i="1"/>
  <c r="G203" i="1"/>
  <c r="Q161" i="1"/>
  <c r="Q163" i="1" s="1"/>
  <c r="Q157" i="1"/>
  <c r="O193" i="1"/>
  <c r="I193" i="1"/>
  <c r="D193" i="1"/>
  <c r="N192" i="1"/>
  <c r="H192" i="1"/>
  <c r="R191" i="1"/>
  <c r="M191" i="1"/>
  <c r="G191" i="1"/>
  <c r="Q190" i="1"/>
  <c r="L190" i="1"/>
  <c r="F190" i="1"/>
  <c r="P189" i="1"/>
  <c r="K189" i="1"/>
  <c r="E189" i="1"/>
  <c r="O188" i="1"/>
  <c r="J188" i="1"/>
  <c r="D188" i="1"/>
  <c r="N187" i="1"/>
  <c r="I187" i="1"/>
  <c r="R186" i="1"/>
  <c r="M186" i="1"/>
  <c r="H186" i="1"/>
  <c r="Q185" i="1"/>
  <c r="L185" i="1"/>
  <c r="F185" i="1"/>
  <c r="J185" i="1"/>
  <c r="N185" i="1"/>
  <c r="R185" i="1"/>
  <c r="G186" i="1"/>
  <c r="K186" i="1"/>
  <c r="O186" i="1"/>
  <c r="D187" i="1"/>
  <c r="H187" i="1"/>
  <c r="L187" i="1"/>
  <c r="P187" i="1"/>
  <c r="E188" i="1"/>
  <c r="I188" i="1"/>
  <c r="M188" i="1"/>
  <c r="Q188" i="1"/>
  <c r="F189" i="1"/>
  <c r="J189" i="1"/>
  <c r="N189" i="1"/>
  <c r="R189" i="1"/>
  <c r="G190" i="1"/>
  <c r="K190" i="1"/>
  <c r="O190" i="1"/>
  <c r="D191" i="1"/>
  <c r="H191" i="1"/>
  <c r="L191" i="1"/>
  <c r="P191" i="1"/>
  <c r="E192" i="1"/>
  <c r="I192" i="1"/>
  <c r="M192" i="1"/>
  <c r="Q192" i="1"/>
  <c r="F193" i="1"/>
  <c r="J193" i="1"/>
  <c r="N193" i="1"/>
  <c r="R193" i="1"/>
  <c r="Q193" i="1"/>
  <c r="L193" i="1"/>
  <c r="G193" i="1"/>
  <c r="P192" i="1"/>
  <c r="K192" i="1"/>
  <c r="F192" i="1"/>
  <c r="O191" i="1"/>
  <c r="J191" i="1"/>
  <c r="E191" i="1"/>
  <c r="N190" i="1"/>
  <c r="I190" i="1"/>
  <c r="D190" i="1"/>
  <c r="M189" i="1"/>
  <c r="H189" i="1"/>
  <c r="R188" i="1"/>
  <c r="L188" i="1"/>
  <c r="G188" i="1"/>
  <c r="Q187" i="1"/>
  <c r="K187" i="1"/>
  <c r="F187" i="1"/>
  <c r="P186" i="1"/>
  <c r="J186" i="1"/>
  <c r="E186" i="1"/>
  <c r="O185" i="1"/>
  <c r="I185" i="1"/>
  <c r="D185" i="1"/>
  <c r="M201" i="1"/>
  <c r="E201" i="1"/>
  <c r="M202" i="1"/>
  <c r="E202" i="1"/>
  <c r="M205" i="1"/>
  <c r="E205" i="1"/>
  <c r="Q202" i="1"/>
  <c r="Q203" i="1"/>
  <c r="Q205" i="1"/>
  <c r="Q201" i="1"/>
  <c r="Q198" i="1"/>
  <c r="Q200" i="1" s="1"/>
  <c r="M108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D127" i="1"/>
  <c r="E127" i="1"/>
  <c r="F127" i="1"/>
  <c r="G127" i="1"/>
  <c r="D123" i="1"/>
  <c r="E123" i="1"/>
  <c r="F123" i="1"/>
  <c r="G123" i="1"/>
  <c r="D122" i="1"/>
  <c r="D124" i="1" s="1"/>
  <c r="E122" i="1"/>
  <c r="E124" i="1" s="1"/>
  <c r="F122" i="1"/>
  <c r="F124" i="1" s="1"/>
  <c r="G122" i="1"/>
  <c r="G124" i="1" s="1"/>
  <c r="D118" i="1"/>
  <c r="E118" i="1"/>
  <c r="F118" i="1"/>
  <c r="G118" i="1"/>
  <c r="D114" i="1"/>
  <c r="D115" i="1" s="1"/>
  <c r="E114" i="1"/>
  <c r="E115" i="1" s="1"/>
  <c r="F114" i="1"/>
  <c r="F115" i="1" s="1"/>
  <c r="G114" i="1"/>
  <c r="G115" i="1" s="1"/>
  <c r="M114" i="1"/>
  <c r="M115" i="1" s="1"/>
  <c r="Q114" i="1"/>
  <c r="Q115" i="1" s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M118" i="1" l="1"/>
  <c r="M121" i="1" s="1"/>
  <c r="M117" i="1"/>
  <c r="M116" i="1"/>
  <c r="M119" i="1" s="1"/>
  <c r="Q118" i="1"/>
  <c r="Q121" i="1" s="1"/>
  <c r="Q116" i="1"/>
  <c r="Q119" i="1" s="1"/>
  <c r="Q117" i="1"/>
  <c r="Q120" i="1" s="1"/>
  <c r="D206" i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31" i="1" s="1"/>
  <c r="E206" i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31" i="1" s="1"/>
  <c r="F206" i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31" i="1" s="1"/>
  <c r="G206" i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31" i="1" s="1"/>
  <c r="Q206" i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G232" i="1" l="1"/>
  <c r="G233" i="1"/>
  <c r="F233" i="1"/>
  <c r="F232" i="1"/>
  <c r="E232" i="1"/>
  <c r="E233" i="1"/>
  <c r="M120" i="1"/>
  <c r="M122" i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23" i="1"/>
  <c r="D233" i="1"/>
  <c r="D232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 s="1"/>
  <c r="M136" i="1" l="1"/>
  <c r="M157" i="1"/>
  <c r="M159" i="1" s="1"/>
  <c r="M161" i="1" s="1"/>
  <c r="M163" i="1" s="1"/>
  <c r="M140" i="1"/>
  <c r="M143" i="1" s="1"/>
  <c r="M146" i="1" s="1"/>
  <c r="M149" i="1" s="1"/>
  <c r="M152" i="1" s="1"/>
  <c r="M155" i="1" s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A151" i="1"/>
  <c r="B151" i="1"/>
  <c r="C151" i="1"/>
  <c r="A152" i="1"/>
  <c r="B152" i="1"/>
  <c r="C152" i="1"/>
  <c r="A153" i="1"/>
  <c r="B153" i="1"/>
  <c r="C153" i="1"/>
  <c r="A154" i="1"/>
  <c r="B154" i="1"/>
  <c r="C154" i="1"/>
  <c r="A155" i="1"/>
  <c r="B155" i="1"/>
  <c r="C155" i="1"/>
  <c r="A156" i="1"/>
  <c r="B156" i="1"/>
  <c r="C156" i="1"/>
  <c r="A157" i="1"/>
  <c r="B157" i="1"/>
  <c r="C157" i="1"/>
  <c r="A158" i="1"/>
  <c r="B158" i="1"/>
  <c r="C158" i="1"/>
  <c r="A159" i="1"/>
  <c r="B159" i="1"/>
  <c r="C159" i="1"/>
  <c r="A160" i="1"/>
  <c r="B160" i="1"/>
  <c r="C160" i="1"/>
  <c r="A161" i="1"/>
  <c r="B161" i="1"/>
  <c r="C161" i="1"/>
  <c r="A162" i="1"/>
  <c r="B162" i="1"/>
  <c r="C162" i="1"/>
  <c r="A163" i="1"/>
  <c r="B163" i="1"/>
  <c r="C163" i="1"/>
  <c r="A164" i="1"/>
  <c r="B164" i="1"/>
  <c r="C164" i="1"/>
  <c r="A165" i="1"/>
  <c r="B165" i="1"/>
  <c r="C165" i="1"/>
  <c r="A166" i="1"/>
  <c r="B166" i="1"/>
  <c r="C166" i="1"/>
  <c r="A167" i="1"/>
  <c r="B167" i="1"/>
  <c r="C167" i="1"/>
  <c r="A168" i="1"/>
  <c r="B168" i="1"/>
  <c r="C168" i="1"/>
  <c r="A169" i="1"/>
  <c r="B169" i="1"/>
  <c r="C169" i="1"/>
  <c r="A170" i="1"/>
  <c r="B170" i="1"/>
  <c r="C170" i="1"/>
  <c r="A171" i="1"/>
  <c r="B171" i="1"/>
  <c r="C171" i="1"/>
  <c r="A172" i="1"/>
  <c r="B172" i="1"/>
  <c r="C172" i="1"/>
  <c r="A173" i="1"/>
  <c r="B173" i="1"/>
  <c r="C173" i="1"/>
  <c r="A174" i="1"/>
  <c r="B174" i="1"/>
  <c r="C174" i="1"/>
  <c r="A175" i="1"/>
  <c r="B175" i="1"/>
  <c r="C175" i="1"/>
  <c r="A176" i="1"/>
  <c r="B176" i="1"/>
  <c r="C176" i="1"/>
  <c r="A177" i="1"/>
  <c r="B177" i="1"/>
  <c r="C177" i="1"/>
  <c r="A178" i="1"/>
  <c r="B178" i="1"/>
  <c r="C178" i="1"/>
  <c r="A179" i="1"/>
  <c r="B179" i="1"/>
  <c r="C179" i="1"/>
  <c r="A180" i="1"/>
  <c r="B180" i="1"/>
  <c r="C180" i="1"/>
  <c r="A181" i="1"/>
  <c r="B181" i="1"/>
  <c r="C181" i="1"/>
  <c r="A182" i="1"/>
  <c r="B182" i="1"/>
  <c r="C182" i="1"/>
  <c r="A183" i="1"/>
  <c r="B183" i="1"/>
  <c r="C183" i="1"/>
  <c r="A184" i="1"/>
  <c r="B184" i="1"/>
  <c r="C184" i="1"/>
  <c r="A185" i="1"/>
  <c r="B185" i="1"/>
  <c r="C185" i="1"/>
  <c r="A186" i="1"/>
  <c r="B186" i="1"/>
  <c r="C186" i="1"/>
  <c r="A187" i="1"/>
  <c r="B187" i="1"/>
  <c r="C187" i="1"/>
  <c r="A188" i="1"/>
  <c r="B188" i="1"/>
  <c r="C188" i="1"/>
  <c r="A189" i="1"/>
  <c r="B189" i="1"/>
  <c r="C189" i="1"/>
  <c r="A190" i="1"/>
  <c r="B190" i="1"/>
  <c r="C190" i="1"/>
  <c r="A191" i="1"/>
  <c r="B191" i="1"/>
  <c r="C191" i="1"/>
  <c r="A192" i="1"/>
  <c r="B192" i="1"/>
  <c r="C192" i="1"/>
  <c r="A193" i="1"/>
  <c r="B193" i="1"/>
  <c r="C193" i="1"/>
  <c r="A194" i="1"/>
  <c r="B194" i="1"/>
  <c r="C194" i="1"/>
  <c r="A195" i="1"/>
  <c r="B195" i="1"/>
  <c r="C195" i="1"/>
  <c r="A196" i="1"/>
  <c r="B196" i="1"/>
  <c r="C196" i="1"/>
  <c r="A197" i="1"/>
  <c r="B197" i="1"/>
  <c r="C197" i="1"/>
  <c r="A198" i="1"/>
  <c r="B198" i="1"/>
  <c r="C198" i="1"/>
  <c r="A199" i="1"/>
  <c r="B199" i="1"/>
  <c r="C199" i="1"/>
  <c r="A200" i="1"/>
  <c r="B200" i="1"/>
  <c r="C200" i="1"/>
  <c r="A201" i="1"/>
  <c r="B201" i="1"/>
  <c r="C201" i="1"/>
  <c r="A202" i="1"/>
  <c r="B202" i="1"/>
  <c r="C202" i="1"/>
  <c r="A203" i="1"/>
  <c r="B203" i="1"/>
  <c r="C203" i="1"/>
  <c r="A204" i="1"/>
  <c r="B204" i="1"/>
  <c r="C204" i="1"/>
  <c r="A205" i="1"/>
  <c r="B205" i="1"/>
  <c r="C205" i="1"/>
  <c r="A206" i="1"/>
  <c r="B206" i="1"/>
  <c r="C206" i="1"/>
  <c r="A207" i="1"/>
  <c r="B207" i="1"/>
  <c r="C207" i="1"/>
  <c r="A208" i="1"/>
  <c r="B208" i="1"/>
  <c r="C208" i="1"/>
  <c r="A209" i="1"/>
  <c r="B209" i="1"/>
  <c r="C209" i="1"/>
  <c r="A210" i="1"/>
  <c r="B210" i="1"/>
  <c r="C210" i="1"/>
  <c r="A211" i="1"/>
  <c r="B211" i="1"/>
  <c r="C211" i="1"/>
  <c r="A212" i="1"/>
  <c r="B212" i="1"/>
  <c r="C212" i="1"/>
  <c r="A213" i="1"/>
  <c r="B213" i="1"/>
  <c r="C213" i="1"/>
  <c r="A214" i="1"/>
  <c r="B214" i="1"/>
  <c r="C214" i="1"/>
  <c r="A215" i="1"/>
  <c r="B215" i="1"/>
  <c r="C215" i="1"/>
  <c r="A216" i="1"/>
  <c r="B216" i="1"/>
  <c r="C216" i="1"/>
  <c r="A217" i="1"/>
  <c r="B217" i="1"/>
  <c r="C217" i="1"/>
  <c r="A218" i="1"/>
  <c r="B218" i="1"/>
  <c r="C218" i="1"/>
  <c r="A219" i="1"/>
  <c r="B219" i="1"/>
  <c r="C219" i="1"/>
  <c r="A220" i="1"/>
  <c r="B220" i="1"/>
  <c r="C220" i="1"/>
  <c r="A221" i="1"/>
  <c r="B221" i="1"/>
  <c r="C221" i="1"/>
  <c r="A222" i="1"/>
  <c r="B222" i="1"/>
  <c r="C222" i="1"/>
  <c r="A223" i="1"/>
  <c r="B223" i="1"/>
  <c r="C223" i="1"/>
  <c r="A224" i="1"/>
  <c r="B224" i="1"/>
  <c r="C224" i="1"/>
  <c r="A225" i="1"/>
  <c r="B225" i="1"/>
  <c r="C225" i="1"/>
  <c r="A226" i="1"/>
  <c r="B226" i="1"/>
  <c r="C226" i="1"/>
  <c r="A227" i="1"/>
  <c r="B227" i="1"/>
  <c r="C227" i="1"/>
  <c r="A228" i="1"/>
  <c r="B228" i="1"/>
  <c r="C228" i="1"/>
  <c r="A229" i="1"/>
  <c r="B229" i="1"/>
  <c r="C229" i="1"/>
  <c r="A230" i="1"/>
  <c r="B230" i="1"/>
  <c r="C230" i="1"/>
  <c r="A231" i="1"/>
  <c r="B231" i="1"/>
  <c r="C231" i="1"/>
  <c r="A232" i="1"/>
  <c r="B232" i="1"/>
  <c r="C232" i="1"/>
  <c r="A233" i="1"/>
  <c r="B233" i="1"/>
  <c r="C233" i="1"/>
  <c r="M139" i="1" l="1"/>
  <c r="M142" i="1" s="1"/>
  <c r="M145" i="1" s="1"/>
  <c r="M148" i="1" s="1"/>
  <c r="M151" i="1" s="1"/>
  <c r="M154" i="1" s="1"/>
  <c r="M158" i="1"/>
  <c r="M160" i="1" s="1"/>
  <c r="M162" i="1" s="1"/>
  <c r="M164" i="1" s="1"/>
  <c r="M141" i="1"/>
  <c r="M144" i="1" s="1"/>
  <c r="M147" i="1" s="1"/>
  <c r="M150" i="1" s="1"/>
  <c r="M153" i="1" s="1"/>
  <c r="M156" i="1" s="1"/>
  <c r="G121" i="1"/>
  <c r="D28" i="1" l="1"/>
  <c r="E28" i="1"/>
  <c r="F28" i="1"/>
  <c r="F29" i="1" s="1"/>
  <c r="G28" i="1"/>
  <c r="G29" i="1" s="1"/>
  <c r="H28" i="1"/>
  <c r="M28" i="1"/>
  <c r="K26" i="1"/>
  <c r="K28" i="1" s="1"/>
  <c r="J26" i="1"/>
  <c r="J28" i="1" s="1"/>
  <c r="I26" i="1"/>
  <c r="I28" i="1" s="1"/>
  <c r="K25" i="1"/>
  <c r="J25" i="1"/>
  <c r="I25" i="1"/>
  <c r="I30" i="1" l="1"/>
  <c r="I31" i="1" s="1"/>
  <c r="I29" i="1"/>
  <c r="K30" i="1"/>
  <c r="K31" i="1" s="1"/>
  <c r="K29" i="1"/>
  <c r="M30" i="1"/>
  <c r="M31" i="1" s="1"/>
  <c r="M29" i="1"/>
  <c r="G30" i="1"/>
  <c r="G31" i="1" s="1"/>
  <c r="J30" i="1"/>
  <c r="J31" i="1" s="1"/>
  <c r="J29" i="1"/>
  <c r="F30" i="1"/>
  <c r="F31" i="1" s="1"/>
  <c r="E30" i="1"/>
  <c r="E31" i="1" s="1"/>
  <c r="E29" i="1"/>
  <c r="H30" i="1"/>
  <c r="H31" i="1" s="1"/>
  <c r="H29" i="1"/>
  <c r="D30" i="1"/>
  <c r="D31" i="1" s="1"/>
  <c r="D29" i="1"/>
  <c r="Q197" i="1"/>
  <c r="M197" i="1"/>
  <c r="L197" i="1"/>
  <c r="K197" i="1"/>
  <c r="J197" i="1"/>
  <c r="I197" i="1"/>
  <c r="G197" i="1"/>
  <c r="F197" i="1"/>
  <c r="E197" i="1"/>
  <c r="D197" i="1"/>
  <c r="R194" i="1"/>
  <c r="Q194" i="1"/>
  <c r="P194" i="1"/>
  <c r="O194" i="1"/>
  <c r="N194" i="1"/>
  <c r="M194" i="1"/>
  <c r="L194" i="1"/>
  <c r="K194" i="1"/>
  <c r="J194" i="1"/>
  <c r="I194" i="1"/>
  <c r="H120" i="1"/>
  <c r="H121" i="1" s="1"/>
  <c r="H117" i="1"/>
  <c r="H113" i="1"/>
  <c r="H114" i="1" s="1"/>
  <c r="H115" i="1" s="1"/>
  <c r="P110" i="1"/>
  <c r="O110" i="1"/>
  <c r="L110" i="1"/>
  <c r="K110" i="1"/>
  <c r="J110" i="1"/>
  <c r="H110" i="1"/>
  <c r="H111" i="1" s="1"/>
  <c r="M111" i="1" s="1"/>
  <c r="P109" i="1"/>
  <c r="O109" i="1"/>
  <c r="L109" i="1"/>
  <c r="K109" i="1"/>
  <c r="J109" i="1"/>
  <c r="G104" i="1"/>
  <c r="P100" i="1"/>
  <c r="O100" i="1"/>
  <c r="N100" i="1"/>
  <c r="L100" i="1"/>
  <c r="K100" i="1"/>
  <c r="J100" i="1"/>
  <c r="H100" i="1"/>
  <c r="G100" i="1"/>
  <c r="P99" i="1"/>
  <c r="O99" i="1"/>
  <c r="N99" i="1"/>
  <c r="L99" i="1"/>
  <c r="K99" i="1"/>
  <c r="J99" i="1"/>
  <c r="G99" i="1"/>
  <c r="M77" i="1"/>
  <c r="M78" i="1" s="1"/>
  <c r="K77" i="1"/>
  <c r="K78" i="1" s="1"/>
  <c r="J77" i="1"/>
  <c r="J78" i="1" s="1"/>
  <c r="I77" i="1"/>
  <c r="I78" i="1" s="1"/>
  <c r="G77" i="1"/>
  <c r="G78" i="1" s="1"/>
  <c r="M76" i="1"/>
  <c r="K76" i="1"/>
  <c r="J76" i="1"/>
  <c r="I76" i="1"/>
  <c r="G76" i="1"/>
  <c r="M75" i="1"/>
  <c r="K75" i="1"/>
  <c r="J75" i="1"/>
  <c r="I75" i="1"/>
  <c r="G75" i="1"/>
  <c r="M74" i="1"/>
  <c r="K74" i="1"/>
  <c r="J74" i="1"/>
  <c r="I74" i="1"/>
  <c r="G74" i="1"/>
  <c r="M73" i="1"/>
  <c r="K73" i="1"/>
  <c r="J73" i="1"/>
  <c r="I73" i="1"/>
  <c r="G73" i="1"/>
  <c r="M72" i="1"/>
  <c r="K72" i="1"/>
  <c r="J72" i="1"/>
  <c r="I72" i="1"/>
  <c r="G72" i="1"/>
  <c r="F72" i="1"/>
  <c r="E72" i="1"/>
  <c r="D72" i="1"/>
  <c r="M71" i="1"/>
  <c r="K71" i="1"/>
  <c r="J71" i="1"/>
  <c r="I71" i="1"/>
  <c r="G71" i="1"/>
  <c r="F71" i="1"/>
  <c r="E71" i="1"/>
  <c r="D71" i="1"/>
  <c r="M70" i="1"/>
  <c r="K70" i="1"/>
  <c r="J70" i="1"/>
  <c r="I70" i="1"/>
  <c r="G70" i="1"/>
  <c r="F70" i="1"/>
  <c r="E70" i="1"/>
  <c r="D70" i="1"/>
  <c r="M69" i="1"/>
  <c r="K69" i="1"/>
  <c r="J69" i="1"/>
  <c r="I69" i="1"/>
  <c r="G69" i="1"/>
  <c r="F69" i="1"/>
  <c r="E69" i="1"/>
  <c r="D69" i="1"/>
  <c r="M68" i="1"/>
  <c r="K68" i="1"/>
  <c r="J68" i="1"/>
  <c r="I68" i="1"/>
  <c r="G68" i="1"/>
  <c r="F68" i="1"/>
  <c r="E68" i="1"/>
  <c r="D68" i="1"/>
  <c r="M67" i="1"/>
  <c r="K67" i="1"/>
  <c r="J67" i="1"/>
  <c r="I67" i="1"/>
  <c r="G67" i="1"/>
  <c r="F67" i="1"/>
  <c r="E67" i="1"/>
  <c r="D67" i="1"/>
  <c r="M66" i="1"/>
  <c r="K66" i="1"/>
  <c r="J66" i="1"/>
  <c r="I66" i="1"/>
  <c r="G66" i="1"/>
  <c r="F66" i="1"/>
  <c r="E66" i="1"/>
  <c r="D66" i="1"/>
  <c r="M65" i="1"/>
  <c r="K65" i="1"/>
  <c r="J65" i="1"/>
  <c r="I65" i="1"/>
  <c r="G65" i="1"/>
  <c r="F65" i="1"/>
  <c r="E65" i="1"/>
  <c r="D65" i="1"/>
  <c r="M64" i="1"/>
  <c r="K64" i="1"/>
  <c r="J64" i="1"/>
  <c r="I64" i="1"/>
  <c r="G64" i="1"/>
  <c r="F64" i="1"/>
  <c r="E64" i="1"/>
  <c r="D64" i="1"/>
  <c r="M63" i="1"/>
  <c r="K63" i="1"/>
  <c r="J63" i="1"/>
  <c r="I63" i="1"/>
  <c r="G63" i="1"/>
  <c r="F63" i="1"/>
  <c r="E63" i="1"/>
  <c r="D63" i="1"/>
  <c r="M62" i="1"/>
  <c r="K62" i="1"/>
  <c r="J62" i="1"/>
  <c r="I62" i="1"/>
  <c r="G62" i="1"/>
  <c r="M61" i="1"/>
  <c r="K61" i="1"/>
  <c r="J61" i="1"/>
  <c r="I61" i="1"/>
  <c r="G61" i="1"/>
  <c r="M60" i="1"/>
  <c r="K60" i="1"/>
  <c r="J60" i="1"/>
  <c r="I60" i="1"/>
  <c r="G60" i="1"/>
  <c r="M59" i="1"/>
  <c r="K59" i="1"/>
  <c r="J59" i="1"/>
  <c r="I59" i="1"/>
  <c r="G59" i="1"/>
  <c r="M58" i="1"/>
  <c r="K58" i="1"/>
  <c r="J58" i="1"/>
  <c r="I58" i="1"/>
  <c r="G58" i="1"/>
  <c r="M57" i="1"/>
  <c r="K57" i="1"/>
  <c r="J57" i="1"/>
  <c r="I57" i="1"/>
  <c r="G57" i="1"/>
  <c r="M56" i="1"/>
  <c r="K56" i="1"/>
  <c r="J56" i="1"/>
  <c r="I56" i="1"/>
  <c r="G56" i="1"/>
  <c r="M55" i="1"/>
  <c r="K55" i="1"/>
  <c r="J55" i="1"/>
  <c r="I55" i="1"/>
  <c r="G55" i="1"/>
  <c r="M54" i="1"/>
  <c r="K54" i="1"/>
  <c r="J54" i="1"/>
  <c r="I54" i="1"/>
  <c r="G54" i="1"/>
  <c r="M53" i="1"/>
  <c r="K53" i="1"/>
  <c r="J53" i="1"/>
  <c r="I53" i="1"/>
  <c r="G53" i="1"/>
  <c r="M52" i="1"/>
  <c r="K52" i="1"/>
  <c r="J52" i="1"/>
  <c r="I52" i="1"/>
  <c r="G52" i="1"/>
  <c r="M51" i="1"/>
  <c r="K51" i="1"/>
  <c r="J51" i="1"/>
  <c r="I51" i="1"/>
  <c r="G51" i="1"/>
  <c r="M50" i="1"/>
  <c r="K50" i="1"/>
  <c r="J50" i="1"/>
  <c r="I50" i="1"/>
  <c r="G50" i="1"/>
  <c r="M49" i="1"/>
  <c r="K49" i="1"/>
  <c r="J49" i="1"/>
  <c r="I49" i="1"/>
  <c r="G49" i="1"/>
  <c r="M48" i="1"/>
  <c r="K48" i="1"/>
  <c r="J48" i="1"/>
  <c r="I48" i="1"/>
  <c r="G48" i="1"/>
  <c r="M47" i="1"/>
  <c r="K47" i="1"/>
  <c r="J47" i="1"/>
  <c r="I47" i="1"/>
  <c r="G47" i="1"/>
  <c r="M46" i="1"/>
  <c r="K46" i="1"/>
  <c r="J46" i="1"/>
  <c r="I46" i="1"/>
  <c r="G46" i="1"/>
  <c r="M45" i="1"/>
  <c r="K45" i="1"/>
  <c r="J45" i="1"/>
  <c r="I45" i="1"/>
  <c r="G45" i="1"/>
  <c r="M44" i="1"/>
  <c r="K44" i="1"/>
  <c r="J44" i="1"/>
  <c r="I44" i="1"/>
  <c r="G44" i="1"/>
  <c r="M43" i="1"/>
  <c r="K43" i="1"/>
  <c r="J43" i="1"/>
  <c r="I43" i="1"/>
  <c r="G43" i="1"/>
  <c r="M42" i="1"/>
  <c r="K42" i="1"/>
  <c r="J42" i="1"/>
  <c r="I42" i="1"/>
  <c r="G42" i="1"/>
  <c r="M41" i="1"/>
  <c r="K41" i="1"/>
  <c r="J41" i="1"/>
  <c r="I41" i="1"/>
  <c r="G41" i="1"/>
  <c r="M40" i="1"/>
  <c r="K40" i="1"/>
  <c r="J40" i="1"/>
  <c r="I40" i="1"/>
  <c r="G40" i="1"/>
  <c r="M39" i="1"/>
  <c r="K39" i="1"/>
  <c r="J39" i="1"/>
  <c r="I39" i="1"/>
  <c r="G39" i="1"/>
  <c r="M38" i="1"/>
  <c r="K38" i="1"/>
  <c r="J38" i="1"/>
  <c r="I38" i="1"/>
  <c r="G38" i="1"/>
  <c r="M37" i="1"/>
  <c r="K37" i="1"/>
  <c r="J37" i="1"/>
  <c r="I37" i="1"/>
  <c r="G37" i="1"/>
  <c r="M36" i="1"/>
  <c r="K36" i="1"/>
  <c r="J36" i="1"/>
  <c r="I36" i="1"/>
  <c r="G36" i="1"/>
  <c r="M35" i="1"/>
  <c r="K35" i="1"/>
  <c r="J35" i="1"/>
  <c r="I35" i="1"/>
  <c r="G35" i="1"/>
  <c r="M34" i="1"/>
  <c r="K34" i="1"/>
  <c r="J34" i="1"/>
  <c r="I34" i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G34" i="1"/>
  <c r="K33" i="1"/>
  <c r="J33" i="1"/>
  <c r="I33" i="1"/>
  <c r="R32" i="1"/>
  <c r="Q32" i="1"/>
  <c r="P32" i="1"/>
  <c r="O32" i="1"/>
  <c r="N32" i="1"/>
  <c r="M32" i="1"/>
  <c r="H32" i="1"/>
  <c r="F32" i="1"/>
  <c r="E32" i="1"/>
  <c r="D32" i="1"/>
  <c r="R27" i="1"/>
  <c r="Q27" i="1"/>
  <c r="P27" i="1"/>
  <c r="O27" i="1"/>
  <c r="N27" i="1"/>
  <c r="M27" i="1"/>
  <c r="H27" i="1"/>
  <c r="F27" i="1"/>
  <c r="D27" i="1"/>
  <c r="R24" i="1"/>
  <c r="Q24" i="1"/>
  <c r="P24" i="1"/>
  <c r="O24" i="1"/>
  <c r="N24" i="1"/>
  <c r="M24" i="1"/>
  <c r="H24" i="1"/>
  <c r="L24" i="1" s="1"/>
  <c r="L27" i="1" s="1"/>
  <c r="F24" i="1"/>
  <c r="G27" i="1" s="1"/>
  <c r="D24" i="1"/>
  <c r="Q23" i="1"/>
  <c r="G23" i="1"/>
  <c r="M23" i="1" s="1"/>
  <c r="Q22" i="1"/>
  <c r="Q21" i="1"/>
  <c r="Q20" i="1"/>
  <c r="Q19" i="1"/>
  <c r="Q18" i="1"/>
  <c r="Q17" i="1"/>
  <c r="Q16" i="1"/>
  <c r="Q15" i="1"/>
  <c r="Q14" i="1"/>
  <c r="G15" i="1" l="1"/>
  <c r="G18" i="1"/>
  <c r="O101" i="1"/>
  <c r="O105" i="1" s="1"/>
  <c r="O106" i="1" s="1"/>
  <c r="O94" i="1"/>
  <c r="L111" i="1"/>
  <c r="Q111" i="1"/>
  <c r="G94" i="1"/>
  <c r="G101" i="1"/>
  <c r="G105" i="1" s="1"/>
  <c r="G106" i="1" s="1"/>
  <c r="G108" i="1" s="1"/>
  <c r="L101" i="1"/>
  <c r="L105" i="1" s="1"/>
  <c r="L106" i="1" s="1"/>
  <c r="L108" i="1" s="1"/>
  <c r="L94" i="1"/>
  <c r="J111" i="1"/>
  <c r="O111" i="1"/>
  <c r="H122" i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23" i="1"/>
  <c r="H118" i="1"/>
  <c r="H101" i="1"/>
  <c r="H105" i="1" s="1"/>
  <c r="H106" i="1" s="1"/>
  <c r="H108" i="1" s="1"/>
  <c r="H94" i="1"/>
  <c r="N101" i="1"/>
  <c r="N105" i="1" s="1"/>
  <c r="N106" i="1" s="1"/>
  <c r="N94" i="1"/>
  <c r="I112" i="1"/>
  <c r="I113" i="1"/>
  <c r="I110" i="1"/>
  <c r="I111" i="1"/>
  <c r="I109" i="1"/>
  <c r="I114" i="1"/>
  <c r="K111" i="1"/>
  <c r="P111" i="1"/>
  <c r="J101" i="1"/>
  <c r="J105" i="1" s="1"/>
  <c r="J106" i="1" s="1"/>
  <c r="J108" i="1" s="1"/>
  <c r="J94" i="1"/>
  <c r="K101" i="1"/>
  <c r="K105" i="1" s="1"/>
  <c r="K106" i="1" s="1"/>
  <c r="K108" i="1" s="1"/>
  <c r="K94" i="1"/>
  <c r="P94" i="1"/>
  <c r="P101" i="1"/>
  <c r="P105" i="1" s="1"/>
  <c r="P106" i="1" s="1"/>
  <c r="P108" i="1" s="1"/>
  <c r="P195" i="1"/>
  <c r="O196" i="1"/>
  <c r="Q195" i="1"/>
  <c r="P196" i="1"/>
  <c r="N195" i="1"/>
  <c r="R195" i="1"/>
  <c r="Q196" i="1"/>
  <c r="O195" i="1"/>
  <c r="N196" i="1"/>
  <c r="R196" i="1"/>
  <c r="Q109" i="1"/>
  <c r="R109" i="1" s="1"/>
  <c r="Q110" i="1"/>
  <c r="G21" i="1"/>
  <c r="J104" i="1"/>
  <c r="I23" i="1"/>
  <c r="O104" i="1"/>
  <c r="G14" i="1"/>
  <c r="G22" i="1"/>
  <c r="K23" i="1"/>
  <c r="L32" i="1"/>
  <c r="L33" i="1"/>
  <c r="P44" i="1" s="1"/>
  <c r="L26" i="1"/>
  <c r="L28" i="1" s="1"/>
  <c r="L25" i="1"/>
  <c r="J24" i="1"/>
  <c r="J27" i="1" s="1"/>
  <c r="G32" i="1"/>
  <c r="G16" i="1"/>
  <c r="P23" i="1"/>
  <c r="L23" i="1"/>
  <c r="H23" i="1"/>
  <c r="H22" i="1"/>
  <c r="G20" i="1"/>
  <c r="G19" i="1"/>
  <c r="R23" i="1"/>
  <c r="N23" i="1"/>
  <c r="J23" i="1"/>
  <c r="G17" i="1"/>
  <c r="O23" i="1"/>
  <c r="K24" i="1"/>
  <c r="K27" i="1" s="1"/>
  <c r="I24" i="1"/>
  <c r="I27" i="1" s="1"/>
  <c r="P104" i="1"/>
  <c r="L104" i="1"/>
  <c r="H104" i="1"/>
  <c r="M104" i="1"/>
  <c r="R104" i="1"/>
  <c r="I104" i="1"/>
  <c r="N104" i="1"/>
  <c r="K104" i="1"/>
  <c r="Q104" i="1"/>
  <c r="P197" i="1"/>
  <c r="N197" i="1"/>
  <c r="R197" i="1"/>
  <c r="O197" i="1"/>
  <c r="N51" i="1" l="1"/>
  <c r="O51" i="1"/>
  <c r="L97" i="1"/>
  <c r="L98" i="1" s="1"/>
  <c r="L96" i="1"/>
  <c r="N36" i="1"/>
  <c r="I95" i="1"/>
  <c r="I99" i="1"/>
  <c r="J97" i="1"/>
  <c r="J98" i="1" s="1"/>
  <c r="I97" i="1"/>
  <c r="J96" i="1"/>
  <c r="I94" i="1"/>
  <c r="I100" i="1"/>
  <c r="I96" i="1"/>
  <c r="I101" i="1"/>
  <c r="I105" i="1" s="1"/>
  <c r="I106" i="1" s="1"/>
  <c r="I108" i="1" s="1"/>
  <c r="I98" i="1"/>
  <c r="H97" i="1"/>
  <c r="H98" i="1" s="1"/>
  <c r="H96" i="1"/>
  <c r="H136" i="1"/>
  <c r="H157" i="1"/>
  <c r="H159" i="1" s="1"/>
  <c r="H161" i="1" s="1"/>
  <c r="H163" i="1" s="1"/>
  <c r="H140" i="1"/>
  <c r="H143" i="1" s="1"/>
  <c r="H146" i="1" s="1"/>
  <c r="H149" i="1" s="1"/>
  <c r="H152" i="1" s="1"/>
  <c r="H155" i="1" s="1"/>
  <c r="R110" i="1"/>
  <c r="R114" i="1"/>
  <c r="R111" i="1"/>
  <c r="R113" i="1"/>
  <c r="R112" i="1"/>
  <c r="Q94" i="1"/>
  <c r="Q98" i="1"/>
  <c r="Q97" i="1"/>
  <c r="Q95" i="1"/>
  <c r="Q100" i="1"/>
  <c r="P96" i="1"/>
  <c r="Q96" i="1"/>
  <c r="Q101" i="1"/>
  <c r="Q105" i="1" s="1"/>
  <c r="Q106" i="1" s="1"/>
  <c r="P97" i="1"/>
  <c r="P98" i="1" s="1"/>
  <c r="Q99" i="1"/>
  <c r="O97" i="1"/>
  <c r="O98" i="1" s="1"/>
  <c r="O96" i="1"/>
  <c r="L34" i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N56" i="1"/>
  <c r="K96" i="1"/>
  <c r="K97" i="1"/>
  <c r="K98" i="1" s="1"/>
  <c r="N97" i="1"/>
  <c r="N98" i="1" s="1"/>
  <c r="N96" i="1"/>
  <c r="G96" i="1"/>
  <c r="G97" i="1"/>
  <c r="G98" i="1" s="1"/>
  <c r="N110" i="1"/>
  <c r="N113" i="1"/>
  <c r="N114" i="1"/>
  <c r="N108" i="1"/>
  <c r="N112" i="1"/>
  <c r="N109" i="1"/>
  <c r="O108" i="1"/>
  <c r="N115" i="1"/>
  <c r="N111" i="1"/>
  <c r="P58" i="1"/>
  <c r="O74" i="1"/>
  <c r="O62" i="1"/>
  <c r="P36" i="1"/>
  <c r="P35" i="1"/>
  <c r="P59" i="1"/>
  <c r="N37" i="1"/>
  <c r="O35" i="1"/>
  <c r="N69" i="1"/>
  <c r="O69" i="1"/>
  <c r="O46" i="1"/>
  <c r="P57" i="1"/>
  <c r="N53" i="1"/>
  <c r="N73" i="1"/>
  <c r="O64" i="1"/>
  <c r="O38" i="1"/>
  <c r="O54" i="1"/>
  <c r="P55" i="1"/>
  <c r="N39" i="1"/>
  <c r="N58" i="1"/>
  <c r="P42" i="1"/>
  <c r="N71" i="1"/>
  <c r="O43" i="1"/>
  <c r="O59" i="1"/>
  <c r="N59" i="1"/>
  <c r="N54" i="1"/>
  <c r="N35" i="1"/>
  <c r="P73" i="1"/>
  <c r="P50" i="1"/>
  <c r="N64" i="1"/>
  <c r="N74" i="1"/>
  <c r="P65" i="1"/>
  <c r="O75" i="1"/>
  <c r="O39" i="1"/>
  <c r="O47" i="1"/>
  <c r="O55" i="1"/>
  <c r="P63" i="1"/>
  <c r="P72" i="1"/>
  <c r="P45" i="1"/>
  <c r="P68" i="1"/>
  <c r="P76" i="1"/>
  <c r="N46" i="1"/>
  <c r="N48" i="1"/>
  <c r="P51" i="1"/>
  <c r="N61" i="1"/>
  <c r="N45" i="1"/>
  <c r="N68" i="1"/>
  <c r="N77" i="1"/>
  <c r="N78" i="1" s="1"/>
  <c r="O33" i="1"/>
  <c r="P69" i="1"/>
  <c r="N34" i="1"/>
  <c r="O42" i="1"/>
  <c r="O50" i="1"/>
  <c r="O58" i="1"/>
  <c r="P67" i="1"/>
  <c r="N60" i="1"/>
  <c r="P37" i="1"/>
  <c r="P64" i="1"/>
  <c r="P40" i="1"/>
  <c r="N47" i="1"/>
  <c r="P43" i="1"/>
  <c r="N57" i="1"/>
  <c r="O65" i="1"/>
  <c r="O76" i="1"/>
  <c r="O36" i="1"/>
  <c r="O48" i="1"/>
  <c r="O56" i="1"/>
  <c r="O70" i="1"/>
  <c r="O67" i="1"/>
  <c r="P33" i="1"/>
  <c r="N62" i="1"/>
  <c r="P39" i="1"/>
  <c r="O34" i="1"/>
  <c r="O71" i="1"/>
  <c r="N55" i="1"/>
  <c r="P41" i="1"/>
  <c r="P52" i="1"/>
  <c r="L30" i="1"/>
  <c r="L31" i="1" s="1"/>
  <c r="L29" i="1"/>
  <c r="R75" i="1"/>
  <c r="R71" i="1"/>
  <c r="R67" i="1"/>
  <c r="R63" i="1"/>
  <c r="R59" i="1"/>
  <c r="R55" i="1"/>
  <c r="R51" i="1"/>
  <c r="R47" i="1"/>
  <c r="R43" i="1"/>
  <c r="R39" i="1"/>
  <c r="R35" i="1"/>
  <c r="R74" i="1"/>
  <c r="R70" i="1"/>
  <c r="R66" i="1"/>
  <c r="R62" i="1"/>
  <c r="R58" i="1"/>
  <c r="R54" i="1"/>
  <c r="R50" i="1"/>
  <c r="R46" i="1"/>
  <c r="R42" i="1"/>
  <c r="R38" i="1"/>
  <c r="R34" i="1"/>
  <c r="R77" i="1"/>
  <c r="R78" i="1" s="1"/>
  <c r="R73" i="1"/>
  <c r="R69" i="1"/>
  <c r="R65" i="1"/>
  <c r="R61" i="1"/>
  <c r="R57" i="1"/>
  <c r="R53" i="1"/>
  <c r="R49" i="1"/>
  <c r="R45" i="1"/>
  <c r="R41" i="1"/>
  <c r="R37" i="1"/>
  <c r="R76" i="1"/>
  <c r="R72" i="1"/>
  <c r="R68" i="1"/>
  <c r="R64" i="1"/>
  <c r="R60" i="1"/>
  <c r="R56" i="1"/>
  <c r="R52" i="1"/>
  <c r="R48" i="1"/>
  <c r="R44" i="1"/>
  <c r="R40" i="1"/>
  <c r="R36" i="1"/>
  <c r="N70" i="1"/>
  <c r="N49" i="1"/>
  <c r="N41" i="1"/>
  <c r="P70" i="1"/>
  <c r="N75" i="1"/>
  <c r="P34" i="1"/>
  <c r="N67" i="1"/>
  <c r="O72" i="1"/>
  <c r="O40" i="1"/>
  <c r="O44" i="1"/>
  <c r="O52" i="1"/>
  <c r="O60" i="1"/>
  <c r="N65" i="1"/>
  <c r="P53" i="1"/>
  <c r="N44" i="1"/>
  <c r="P48" i="1"/>
  <c r="P62" i="1"/>
  <c r="P54" i="1"/>
  <c r="P46" i="1"/>
  <c r="P38" i="1"/>
  <c r="P66" i="1"/>
  <c r="N72" i="1"/>
  <c r="N76" i="1"/>
  <c r="N63" i="1"/>
  <c r="O68" i="1"/>
  <c r="O73" i="1"/>
  <c r="O77" i="1"/>
  <c r="O78" i="1" s="1"/>
  <c r="P77" i="1"/>
  <c r="P78" i="1" s="1"/>
  <c r="R33" i="1"/>
  <c r="O37" i="1"/>
  <c r="O41" i="1"/>
  <c r="O45" i="1"/>
  <c r="O49" i="1"/>
  <c r="O53" i="1"/>
  <c r="O57" i="1"/>
  <c r="O61" i="1"/>
  <c r="O66" i="1"/>
  <c r="P71" i="1"/>
  <c r="P61" i="1"/>
  <c r="N52" i="1"/>
  <c r="N43" i="1"/>
  <c r="P56" i="1"/>
  <c r="P47" i="1"/>
  <c r="N38" i="1"/>
  <c r="N33" i="1"/>
  <c r="N66" i="1"/>
  <c r="P49" i="1"/>
  <c r="N40" i="1"/>
  <c r="N50" i="1"/>
  <c r="O63" i="1"/>
  <c r="I32" i="1"/>
  <c r="P75" i="1"/>
  <c r="O26" i="1"/>
  <c r="O28" i="1" s="1"/>
  <c r="O25" i="1"/>
  <c r="N25" i="1"/>
  <c r="R26" i="1"/>
  <c r="R28" i="1" s="1"/>
  <c r="R25" i="1"/>
  <c r="P25" i="1"/>
  <c r="N26" i="1"/>
  <c r="N28" i="1" s="1"/>
  <c r="P26" i="1"/>
  <c r="P28" i="1" s="1"/>
  <c r="P60" i="1"/>
  <c r="P74" i="1"/>
  <c r="N42" i="1"/>
  <c r="J32" i="1"/>
  <c r="K32" i="1"/>
  <c r="G184" i="1"/>
  <c r="G204" i="1" s="1"/>
  <c r="M195" i="1"/>
  <c r="M196" i="1"/>
  <c r="H18" i="1"/>
  <c r="I17" i="1"/>
  <c r="H21" i="1"/>
  <c r="I20" i="1"/>
  <c r="I19" i="1"/>
  <c r="H16" i="1"/>
  <c r="H15" i="1"/>
  <c r="I14" i="1"/>
  <c r="H19" i="1"/>
  <c r="I16" i="1"/>
  <c r="I21" i="1"/>
  <c r="I18" i="1"/>
  <c r="I22" i="1"/>
  <c r="H20" i="1"/>
  <c r="H17" i="1"/>
  <c r="I15" i="1"/>
  <c r="H139" i="1" l="1"/>
  <c r="H142" i="1" s="1"/>
  <c r="H145" i="1" s="1"/>
  <c r="H148" i="1" s="1"/>
  <c r="H151" i="1" s="1"/>
  <c r="H154" i="1" s="1"/>
  <c r="H158" i="1"/>
  <c r="H160" i="1" s="1"/>
  <c r="H162" i="1" s="1"/>
  <c r="H164" i="1" s="1"/>
  <c r="H141" i="1"/>
  <c r="N116" i="1"/>
  <c r="N119" i="1" s="1"/>
  <c r="N117" i="1"/>
  <c r="N120" i="1" s="1"/>
  <c r="N118" i="1"/>
  <c r="N121" i="1" s="1"/>
  <c r="G110" i="1"/>
  <c r="G111" i="1" s="1"/>
  <c r="G109" i="1"/>
  <c r="R99" i="1"/>
  <c r="R100" i="1"/>
  <c r="Q25" i="1"/>
  <c r="Q26" i="1"/>
  <c r="Q28" i="1"/>
  <c r="Q29" i="1"/>
  <c r="Q30" i="1"/>
  <c r="Q31" i="1"/>
  <c r="M206" i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31" i="1" s="1"/>
  <c r="P30" i="1"/>
  <c r="P31" i="1" s="1"/>
  <c r="P29" i="1"/>
  <c r="N30" i="1"/>
  <c r="N31" i="1" s="1"/>
  <c r="N29" i="1"/>
  <c r="O30" i="1"/>
  <c r="O31" i="1" s="1"/>
  <c r="O29" i="1"/>
  <c r="R30" i="1"/>
  <c r="R31" i="1" s="1"/>
  <c r="R29" i="1"/>
  <c r="K22" i="1"/>
  <c r="J21" i="1"/>
  <c r="J16" i="1"/>
  <c r="J18" i="1"/>
  <c r="J14" i="1"/>
  <c r="K21" i="1"/>
  <c r="J20" i="1"/>
  <c r="J17" i="1"/>
  <c r="J22" i="1"/>
  <c r="J19" i="1"/>
  <c r="J15" i="1"/>
  <c r="M232" i="1" l="1"/>
  <c r="M233" i="1"/>
  <c r="R101" i="1"/>
  <c r="R105" i="1" s="1"/>
  <c r="R94" i="1"/>
  <c r="K19" i="1"/>
  <c r="K15" i="1"/>
  <c r="K20" i="1"/>
  <c r="K16" i="1"/>
  <c r="K18" i="1"/>
  <c r="K17" i="1"/>
  <c r="R96" i="1" l="1"/>
  <c r="R97" i="1"/>
  <c r="R98" i="1" s="1"/>
  <c r="R106" i="1"/>
  <c r="R108" i="1"/>
  <c r="Q108" i="1"/>
  <c r="M19" i="1"/>
  <c r="M15" i="1"/>
  <c r="N22" i="1"/>
  <c r="N19" i="1"/>
  <c r="R15" i="1"/>
  <c r="L22" i="1"/>
  <c r="L20" i="1"/>
  <c r="L18" i="1"/>
  <c r="L16" i="1"/>
  <c r="O21" i="1"/>
  <c r="R22" i="1"/>
  <c r="N18" i="1"/>
  <c r="M21" i="1"/>
  <c r="O18" i="1"/>
  <c r="R16" i="1"/>
  <c r="L21" i="1"/>
  <c r="L19" i="1"/>
  <c r="L15" i="1"/>
  <c r="O16" i="1"/>
  <c r="M20" i="1"/>
  <c r="M16" i="1"/>
  <c r="R19" i="1"/>
  <c r="N16" i="1"/>
  <c r="P20" i="1"/>
  <c r="P18" i="1"/>
  <c r="O22" i="1"/>
  <c r="R18" i="1"/>
  <c r="M22" i="1"/>
  <c r="M18" i="1"/>
  <c r="O19" i="1"/>
  <c r="R21" i="1"/>
  <c r="N17" i="1"/>
  <c r="N15" i="1"/>
  <c r="P21" i="1"/>
  <c r="P19" i="1"/>
  <c r="P17" i="1"/>
  <c r="P15" i="1"/>
  <c r="O20" i="1"/>
  <c r="R20" i="1"/>
  <c r="R17" i="1"/>
  <c r="M17" i="1"/>
  <c r="N21" i="1"/>
  <c r="R14" i="1"/>
  <c r="L17" i="1"/>
  <c r="N20" i="1"/>
  <c r="O17" i="1"/>
  <c r="P22" i="1"/>
  <c r="P16" i="1"/>
  <c r="O15" i="1"/>
  <c r="H87" i="1" l="1"/>
  <c r="G87" i="1"/>
  <c r="M87" i="1"/>
  <c r="Q87" i="1"/>
  <c r="O87" i="1"/>
  <c r="R87" i="1"/>
  <c r="L87" i="1"/>
  <c r="P87" i="1"/>
  <c r="J87" i="1"/>
  <c r="N87" i="1"/>
  <c r="I87" i="1"/>
  <c r="K87" i="1"/>
  <c r="D81" i="1"/>
  <c r="E82" i="1"/>
  <c r="F83" i="1"/>
  <c r="G84" i="1"/>
  <c r="I79" i="1"/>
  <c r="H80" i="1"/>
  <c r="I81" i="1"/>
  <c r="J82" i="1"/>
  <c r="K83" i="1"/>
  <c r="L84" i="1"/>
  <c r="K81" i="1"/>
  <c r="M83" i="1"/>
  <c r="K79" i="1"/>
  <c r="F81" i="1"/>
  <c r="H83" i="1"/>
  <c r="G79" i="1"/>
  <c r="N80" i="1"/>
  <c r="P82" i="1"/>
  <c r="R84" i="1"/>
  <c r="Q80" i="1"/>
  <c r="D83" i="1"/>
  <c r="D79" i="1"/>
  <c r="G80" i="1"/>
  <c r="H81" i="1"/>
  <c r="I82" i="1"/>
  <c r="J83" i="1"/>
  <c r="K84" i="1"/>
  <c r="M79" i="1"/>
  <c r="L80" i="1"/>
  <c r="M81" i="1"/>
  <c r="N82" i="1"/>
  <c r="O83" i="1"/>
  <c r="P84" i="1"/>
  <c r="D82" i="1"/>
  <c r="F84" i="1"/>
  <c r="P79" i="1"/>
  <c r="N81" i="1"/>
  <c r="P83" i="1"/>
  <c r="L79" i="1"/>
  <c r="G81" i="1"/>
  <c r="I83" i="1"/>
  <c r="H79" i="1"/>
  <c r="J81" i="1"/>
  <c r="L83" i="1"/>
  <c r="J79" i="1"/>
  <c r="K80" i="1"/>
  <c r="M82" i="1"/>
  <c r="O84" i="1"/>
  <c r="P80" i="1"/>
  <c r="R82" i="1"/>
  <c r="J80" i="1"/>
  <c r="N84" i="1"/>
  <c r="G82" i="1"/>
  <c r="R79" i="1"/>
  <c r="Q83" i="1"/>
  <c r="R81" i="1"/>
  <c r="O79" i="1"/>
  <c r="O80" i="1"/>
  <c r="Q82" i="1"/>
  <c r="E79" i="1"/>
  <c r="E81" i="1"/>
  <c r="G83" i="1"/>
  <c r="R80" i="1"/>
  <c r="F79" i="1"/>
  <c r="O82" i="1"/>
  <c r="F80" i="1"/>
  <c r="J84" i="1"/>
  <c r="K82" i="1"/>
  <c r="N83" i="1"/>
  <c r="Q81" i="1"/>
  <c r="L82" i="1"/>
  <c r="I84" i="1"/>
  <c r="N79" i="1"/>
  <c r="R83" i="1"/>
  <c r="F82" i="1"/>
  <c r="E83" i="1"/>
  <c r="Q84" i="1"/>
  <c r="I80" i="1"/>
  <c r="Q79" i="1"/>
  <c r="E80" i="1"/>
  <c r="E84" i="1"/>
  <c r="D80" i="1"/>
  <c r="M80" i="1"/>
  <c r="M84" i="1"/>
  <c r="L81" i="1"/>
  <c r="D84" i="1"/>
  <c r="O81" i="1"/>
  <c r="H84" i="1"/>
  <c r="H82" i="1"/>
  <c r="P81" i="1"/>
  <c r="I85" i="1"/>
  <c r="I86" i="1" s="1"/>
  <c r="E85" i="1"/>
  <c r="E86" i="1" s="1"/>
  <c r="O85" i="1"/>
  <c r="O86" i="1" s="1"/>
  <c r="K85" i="1"/>
  <c r="K86" i="1" s="1"/>
  <c r="G85" i="1"/>
  <c r="G86" i="1" s="1"/>
  <c r="R85" i="1"/>
  <c r="R86" i="1" s="1"/>
  <c r="F95" i="1"/>
  <c r="H85" i="1"/>
  <c r="H86" i="1" s="1"/>
  <c r="J85" i="1"/>
  <c r="J86" i="1" s="1"/>
  <c r="P85" i="1"/>
  <c r="P86" i="1" s="1"/>
  <c r="Q85" i="1"/>
  <c r="Q86" i="1" s="1"/>
  <c r="P95" i="1"/>
  <c r="E95" i="1"/>
  <c r="H95" i="1"/>
  <c r="G95" i="1"/>
  <c r="L85" i="1"/>
  <c r="L86" i="1" s="1"/>
  <c r="N85" i="1"/>
  <c r="N86" i="1" s="1"/>
  <c r="M85" i="1"/>
  <c r="M86" i="1" s="1"/>
  <c r="D95" i="1"/>
  <c r="O95" i="1"/>
  <c r="N95" i="1"/>
  <c r="M95" i="1"/>
  <c r="F85" i="1"/>
  <c r="F86" i="1" s="1"/>
  <c r="L95" i="1"/>
  <c r="D85" i="1"/>
  <c r="D86" i="1" s="1"/>
  <c r="I89" i="1" s="1"/>
  <c r="I107" i="1" s="1"/>
  <c r="J107" i="1" l="1"/>
  <c r="N107" i="1"/>
  <c r="R107" i="1"/>
  <c r="M107" i="1"/>
  <c r="K107" i="1"/>
  <c r="O107" i="1"/>
  <c r="L107" i="1"/>
  <c r="P107" i="1"/>
  <c r="Q107" i="1"/>
  <c r="I138" i="1"/>
  <c r="I184" i="1"/>
  <c r="I204" i="1" s="1"/>
  <c r="I180" i="1"/>
  <c r="I115" i="1"/>
  <c r="I196" i="1"/>
  <c r="I195" i="1"/>
  <c r="Q88" i="1"/>
  <c r="Q89" i="1"/>
  <c r="E88" i="1"/>
  <c r="D89" i="1"/>
  <c r="N88" i="1"/>
  <c r="R88" i="1"/>
  <c r="J89" i="1"/>
  <c r="O89" i="1"/>
  <c r="F88" i="1"/>
  <c r="E89" i="1"/>
  <c r="J88" i="1"/>
  <c r="G88" i="1"/>
  <c r="L89" i="1"/>
  <c r="O88" i="1"/>
  <c r="N89" i="1"/>
  <c r="R89" i="1"/>
  <c r="F89" i="1"/>
  <c r="H88" i="1"/>
  <c r="D88" i="1"/>
  <c r="K88" i="1"/>
  <c r="M89" i="1"/>
  <c r="P88" i="1"/>
  <c r="G89" i="1"/>
  <c r="M88" i="1"/>
  <c r="K89" i="1"/>
  <c r="L88" i="1"/>
  <c r="P89" i="1"/>
  <c r="H89" i="1"/>
  <c r="I88" i="1"/>
  <c r="I117" i="1" l="1"/>
  <c r="I120" i="1" s="1"/>
  <c r="I116" i="1"/>
  <c r="I119" i="1" s="1"/>
  <c r="I118" i="1"/>
  <c r="I121" i="1" s="1"/>
  <c r="O112" i="1"/>
  <c r="K112" i="1"/>
  <c r="P112" i="1"/>
  <c r="K113" i="1"/>
  <c r="K114" i="1" s="1"/>
  <c r="K115" i="1" s="1"/>
  <c r="L113" i="1"/>
  <c r="L114" i="1" s="1"/>
  <c r="L115" i="1" s="1"/>
  <c r="J112" i="1"/>
  <c r="L112" i="1"/>
  <c r="J113" i="1"/>
  <c r="J114" i="1" s="1"/>
  <c r="J115" i="1" s="1"/>
  <c r="O113" i="1"/>
  <c r="O114" i="1" s="1"/>
  <c r="O115" i="1" s="1"/>
  <c r="P113" i="1"/>
  <c r="P114" i="1" s="1"/>
  <c r="P115" i="1" s="1"/>
  <c r="K95" i="1"/>
  <c r="K195" i="1"/>
  <c r="K196" i="1"/>
  <c r="L195" i="1"/>
  <c r="J195" i="1"/>
  <c r="L196" i="1"/>
  <c r="J196" i="1"/>
  <c r="I122" i="1" l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O117" i="1"/>
  <c r="O120" i="1" s="1"/>
  <c r="O118" i="1"/>
  <c r="O121" i="1" s="1"/>
  <c r="O116" i="1"/>
  <c r="O119" i="1" s="1"/>
  <c r="L118" i="1"/>
  <c r="L121" i="1" s="1"/>
  <c r="L117" i="1"/>
  <c r="L120" i="1" s="1"/>
  <c r="L116" i="1"/>
  <c r="L119" i="1" s="1"/>
  <c r="I123" i="1"/>
  <c r="J116" i="1"/>
  <c r="J119" i="1" s="1"/>
  <c r="J117" i="1"/>
  <c r="J120" i="1" s="1"/>
  <c r="J118" i="1"/>
  <c r="J121" i="1" s="1"/>
  <c r="K116" i="1"/>
  <c r="K119" i="1" s="1"/>
  <c r="K118" i="1"/>
  <c r="K121" i="1" s="1"/>
  <c r="K117" i="1"/>
  <c r="K120" i="1" s="1"/>
  <c r="P118" i="1"/>
  <c r="P121" i="1" s="1"/>
  <c r="P117" i="1"/>
  <c r="P120" i="1" s="1"/>
  <c r="P116" i="1"/>
  <c r="P119" i="1" s="1"/>
  <c r="N123" i="1"/>
  <c r="N122" i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R95" i="1"/>
  <c r="R115" i="1"/>
  <c r="H195" i="1"/>
  <c r="H196" i="1"/>
  <c r="J95" i="1"/>
  <c r="P123" i="1"/>
  <c r="P122" i="1" l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57" i="1" s="1"/>
  <c r="P159" i="1" s="1"/>
  <c r="P161" i="1" s="1"/>
  <c r="P163" i="1" s="1"/>
  <c r="O122" i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57" i="1" s="1"/>
  <c r="O159" i="1" s="1"/>
  <c r="O161" i="1" s="1"/>
  <c r="O163" i="1" s="1"/>
  <c r="I157" i="1"/>
  <c r="I159" i="1" s="1"/>
  <c r="J122" i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L123" i="1"/>
  <c r="I140" i="1"/>
  <c r="I143" i="1" s="1"/>
  <c r="I146" i="1" s="1"/>
  <c r="I149" i="1" s="1"/>
  <c r="I152" i="1" s="1"/>
  <c r="I155" i="1" s="1"/>
  <c r="O140" i="1"/>
  <c r="O143" i="1" s="1"/>
  <c r="O146" i="1" s="1"/>
  <c r="O149" i="1" s="1"/>
  <c r="O152" i="1" s="1"/>
  <c r="O155" i="1" s="1"/>
  <c r="J123" i="1"/>
  <c r="K122" i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O123" i="1"/>
  <c r="I161" i="1"/>
  <c r="I163" i="1" s="1"/>
  <c r="N165" i="1"/>
  <c r="L166" i="1"/>
  <c r="J167" i="1"/>
  <c r="O167" i="1"/>
  <c r="L168" i="1"/>
  <c r="J169" i="1"/>
  <c r="O169" i="1"/>
  <c r="L170" i="1"/>
  <c r="J171" i="1"/>
  <c r="O171" i="1"/>
  <c r="L172" i="1"/>
  <c r="J173" i="1"/>
  <c r="O173" i="1"/>
  <c r="L174" i="1"/>
  <c r="J175" i="1"/>
  <c r="O175" i="1"/>
  <c r="L176" i="1"/>
  <c r="J177" i="1"/>
  <c r="O177" i="1"/>
  <c r="L178" i="1"/>
  <c r="J179" i="1"/>
  <c r="O179" i="1"/>
  <c r="K165" i="1"/>
  <c r="P165" i="1"/>
  <c r="J166" i="1"/>
  <c r="O166" i="1"/>
  <c r="L167" i="1"/>
  <c r="J168" i="1"/>
  <c r="O168" i="1"/>
  <c r="L169" i="1"/>
  <c r="J170" i="1"/>
  <c r="O170" i="1"/>
  <c r="L171" i="1"/>
  <c r="J172" i="1"/>
  <c r="O172" i="1"/>
  <c r="L173" i="1"/>
  <c r="J174" i="1"/>
  <c r="O174" i="1"/>
  <c r="L175" i="1"/>
  <c r="J176" i="1"/>
  <c r="O176" i="1"/>
  <c r="L177" i="1"/>
  <c r="J178" i="1"/>
  <c r="O178" i="1"/>
  <c r="L179" i="1"/>
  <c r="J165" i="1"/>
  <c r="P166" i="1"/>
  <c r="K168" i="1"/>
  <c r="N169" i="1"/>
  <c r="P170" i="1"/>
  <c r="K172" i="1"/>
  <c r="N173" i="1"/>
  <c r="P174" i="1"/>
  <c r="K176" i="1"/>
  <c r="N177" i="1"/>
  <c r="P178" i="1"/>
  <c r="O165" i="1"/>
  <c r="K166" i="1"/>
  <c r="N167" i="1"/>
  <c r="P168" i="1"/>
  <c r="K170" i="1"/>
  <c r="N171" i="1"/>
  <c r="P172" i="1"/>
  <c r="K174" i="1"/>
  <c r="N175" i="1"/>
  <c r="P176" i="1"/>
  <c r="K178" i="1"/>
  <c r="N179" i="1"/>
  <c r="N166" i="1"/>
  <c r="P167" i="1"/>
  <c r="K169" i="1"/>
  <c r="N170" i="1"/>
  <c r="P171" i="1"/>
  <c r="K173" i="1"/>
  <c r="N174" i="1"/>
  <c r="P175" i="1"/>
  <c r="K177" i="1"/>
  <c r="N178" i="1"/>
  <c r="P179" i="1"/>
  <c r="K167" i="1"/>
  <c r="N168" i="1"/>
  <c r="P173" i="1"/>
  <c r="K171" i="1"/>
  <c r="N172" i="1"/>
  <c r="P177" i="1"/>
  <c r="K175" i="1"/>
  <c r="N176" i="1"/>
  <c r="L165" i="1"/>
  <c r="P169" i="1"/>
  <c r="K179" i="1"/>
  <c r="R91" i="1"/>
  <c r="N184" i="1"/>
  <c r="N204" i="1" s="1"/>
  <c r="K184" i="1"/>
  <c r="K204" i="1" s="1"/>
  <c r="O184" i="1"/>
  <c r="O204" i="1" s="1"/>
  <c r="J184" i="1"/>
  <c r="J204" i="1" s="1"/>
  <c r="P184" i="1"/>
  <c r="P204" i="1" s="1"/>
  <c r="R92" i="1"/>
  <c r="L184" i="1"/>
  <c r="L204" i="1" s="1"/>
  <c r="R116" i="1"/>
  <c r="R119" i="1" s="1"/>
  <c r="R118" i="1"/>
  <c r="R121" i="1" s="1"/>
  <c r="R117" i="1"/>
  <c r="R120" i="1" s="1"/>
  <c r="K123" i="1"/>
  <c r="L122" i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P140" i="1"/>
  <c r="P143" i="1" s="1"/>
  <c r="P146" i="1" s="1"/>
  <c r="P149" i="1" s="1"/>
  <c r="P152" i="1" s="1"/>
  <c r="P155" i="1" s="1"/>
  <c r="N136" i="1"/>
  <c r="N140" i="1"/>
  <c r="N143" i="1" s="1"/>
  <c r="N146" i="1" s="1"/>
  <c r="N149" i="1" s="1"/>
  <c r="N152" i="1" s="1"/>
  <c r="N155" i="1" s="1"/>
  <c r="N157" i="1"/>
  <c r="N159" i="1" s="1"/>
  <c r="N161" i="1" s="1"/>
  <c r="N163" i="1" s="1"/>
  <c r="I141" i="1"/>
  <c r="I144" i="1" s="1"/>
  <c r="I147" i="1" s="1"/>
  <c r="I150" i="1" s="1"/>
  <c r="I153" i="1" s="1"/>
  <c r="I156" i="1" s="1"/>
  <c r="I158" i="1"/>
  <c r="I160" i="1" s="1"/>
  <c r="I162" i="1" s="1"/>
  <c r="I164" i="1" s="1"/>
  <c r="I139" i="1"/>
  <c r="I142" i="1" s="1"/>
  <c r="I145" i="1" s="1"/>
  <c r="I148" i="1" s="1"/>
  <c r="I151" i="1" s="1"/>
  <c r="I154" i="1" s="1"/>
  <c r="Q184" i="1"/>
  <c r="H144" i="1"/>
  <c r="H147" i="1" s="1"/>
  <c r="H150" i="1" s="1"/>
  <c r="H153" i="1" s="1"/>
  <c r="H156" i="1" s="1"/>
  <c r="Q122" i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23" i="1"/>
  <c r="P136" i="1" l="1"/>
  <c r="P139" i="1" s="1"/>
  <c r="P142" i="1" s="1"/>
  <c r="P145" i="1" s="1"/>
  <c r="P148" i="1" s="1"/>
  <c r="P151" i="1" s="1"/>
  <c r="P154" i="1" s="1"/>
  <c r="J140" i="1"/>
  <c r="J143" i="1" s="1"/>
  <c r="J146" i="1" s="1"/>
  <c r="J149" i="1" s="1"/>
  <c r="J152" i="1" s="1"/>
  <c r="J155" i="1" s="1"/>
  <c r="J157" i="1"/>
  <c r="J159" i="1" s="1"/>
  <c r="J161" i="1" s="1"/>
  <c r="J163" i="1" s="1"/>
  <c r="O136" i="1"/>
  <c r="O139" i="1" s="1"/>
  <c r="O142" i="1" s="1"/>
  <c r="O145" i="1" s="1"/>
  <c r="O148" i="1" s="1"/>
  <c r="O151" i="1" s="1"/>
  <c r="O154" i="1" s="1"/>
  <c r="R123" i="1"/>
  <c r="H165" i="1"/>
  <c r="H167" i="1"/>
  <c r="H171" i="1"/>
  <c r="H175" i="1"/>
  <c r="H179" i="1"/>
  <c r="H169" i="1"/>
  <c r="H173" i="1"/>
  <c r="H177" i="1"/>
  <c r="H168" i="1"/>
  <c r="H172" i="1"/>
  <c r="H176" i="1"/>
  <c r="H178" i="1"/>
  <c r="H166" i="1"/>
  <c r="H170" i="1"/>
  <c r="H174" i="1"/>
  <c r="K199" i="1"/>
  <c r="K198" i="1"/>
  <c r="K200" i="1" s="1"/>
  <c r="O199" i="1"/>
  <c r="O198" i="1"/>
  <c r="O200" i="1" s="1"/>
  <c r="K136" i="1"/>
  <c r="K140" i="1"/>
  <c r="K143" i="1" s="1"/>
  <c r="K146" i="1" s="1"/>
  <c r="K149" i="1" s="1"/>
  <c r="K152" i="1" s="1"/>
  <c r="K155" i="1" s="1"/>
  <c r="K157" i="1"/>
  <c r="K159" i="1" s="1"/>
  <c r="K161" i="1" s="1"/>
  <c r="K163" i="1" s="1"/>
  <c r="O141" i="1"/>
  <c r="O144" i="1" s="1"/>
  <c r="O147" i="1" s="1"/>
  <c r="O150" i="1" s="1"/>
  <c r="O153" i="1" s="1"/>
  <c r="O156" i="1" s="1"/>
  <c r="R168" i="1"/>
  <c r="R172" i="1"/>
  <c r="R176" i="1"/>
  <c r="R166" i="1"/>
  <c r="R170" i="1"/>
  <c r="R174" i="1"/>
  <c r="R178" i="1"/>
  <c r="R165" i="1"/>
  <c r="R169" i="1"/>
  <c r="R173" i="1"/>
  <c r="R177" i="1"/>
  <c r="R175" i="1"/>
  <c r="R179" i="1"/>
  <c r="R167" i="1"/>
  <c r="R171" i="1"/>
  <c r="R184" i="1"/>
  <c r="R204" i="1" s="1"/>
  <c r="L198" i="1"/>
  <c r="L200" i="1" s="1"/>
  <c r="L199" i="1"/>
  <c r="J198" i="1"/>
  <c r="J200" i="1" s="1"/>
  <c r="J199" i="1"/>
  <c r="R122" i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N199" i="1"/>
  <c r="N198" i="1"/>
  <c r="N200" i="1" s="1"/>
  <c r="I165" i="1"/>
  <c r="I169" i="1"/>
  <c r="I173" i="1"/>
  <c r="I177" i="1"/>
  <c r="I167" i="1"/>
  <c r="I171" i="1"/>
  <c r="I175" i="1"/>
  <c r="I179" i="1"/>
  <c r="I166" i="1"/>
  <c r="I174" i="1"/>
  <c r="I170" i="1"/>
  <c r="I178" i="1"/>
  <c r="I172" i="1"/>
  <c r="I168" i="1"/>
  <c r="I176" i="1"/>
  <c r="N158" i="1"/>
  <c r="N160" i="1" s="1"/>
  <c r="N162" i="1" s="1"/>
  <c r="N164" i="1" s="1"/>
  <c r="N141" i="1"/>
  <c r="N144" i="1" s="1"/>
  <c r="N147" i="1" s="1"/>
  <c r="N150" i="1" s="1"/>
  <c r="N153" i="1" s="1"/>
  <c r="N156" i="1" s="1"/>
  <c r="N139" i="1"/>
  <c r="N142" i="1" s="1"/>
  <c r="N145" i="1" s="1"/>
  <c r="N148" i="1" s="1"/>
  <c r="N151" i="1" s="1"/>
  <c r="N154" i="1" s="1"/>
  <c r="L136" i="1"/>
  <c r="L157" i="1"/>
  <c r="L159" i="1" s="1"/>
  <c r="L161" i="1" s="1"/>
  <c r="L163" i="1" s="1"/>
  <c r="L140" i="1"/>
  <c r="L143" i="1" s="1"/>
  <c r="L146" i="1" s="1"/>
  <c r="L149" i="1" s="1"/>
  <c r="L152" i="1" s="1"/>
  <c r="L155" i="1" s="1"/>
  <c r="P198" i="1"/>
  <c r="P200" i="1" s="1"/>
  <c r="P199" i="1"/>
  <c r="J158" i="1"/>
  <c r="J160" i="1" s="1"/>
  <c r="J162" i="1" s="1"/>
  <c r="J164" i="1" s="1"/>
  <c r="J141" i="1"/>
  <c r="J144" i="1" s="1"/>
  <c r="J147" i="1" s="1"/>
  <c r="J150" i="1" s="1"/>
  <c r="J153" i="1" s="1"/>
  <c r="J156" i="1" s="1"/>
  <c r="J139" i="1"/>
  <c r="J142" i="1" s="1"/>
  <c r="J145" i="1" s="1"/>
  <c r="J148" i="1" s="1"/>
  <c r="J151" i="1" s="1"/>
  <c r="J154" i="1" s="1"/>
  <c r="H184" i="1"/>
  <c r="H204" i="1" s="1"/>
  <c r="P141" i="1" l="1"/>
  <c r="P144" i="1" s="1"/>
  <c r="P147" i="1" s="1"/>
  <c r="P150" i="1" s="1"/>
  <c r="P153" i="1" s="1"/>
  <c r="P156" i="1" s="1"/>
  <c r="P158" i="1"/>
  <c r="P160" i="1" s="1"/>
  <c r="P162" i="1" s="1"/>
  <c r="P164" i="1" s="1"/>
  <c r="O158" i="1"/>
  <c r="O160" i="1" s="1"/>
  <c r="O162" i="1" s="1"/>
  <c r="O164" i="1" s="1"/>
  <c r="P205" i="1"/>
  <c r="P201" i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31" i="1" s="1"/>
  <c r="P202" i="1"/>
  <c r="P203" i="1"/>
  <c r="L139" i="1"/>
  <c r="L142" i="1" s="1"/>
  <c r="L145" i="1" s="1"/>
  <c r="L148" i="1" s="1"/>
  <c r="L151" i="1" s="1"/>
  <c r="L154" i="1" s="1"/>
  <c r="L141" i="1"/>
  <c r="L144" i="1" s="1"/>
  <c r="L147" i="1" s="1"/>
  <c r="L150" i="1" s="1"/>
  <c r="L153" i="1" s="1"/>
  <c r="L156" i="1" s="1"/>
  <c r="L158" i="1"/>
  <c r="L160" i="1" s="1"/>
  <c r="L162" i="1" s="1"/>
  <c r="L164" i="1" s="1"/>
  <c r="N203" i="1"/>
  <c r="N202" i="1"/>
  <c r="N201" i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31" i="1" s="1"/>
  <c r="N205" i="1"/>
  <c r="R136" i="1"/>
  <c r="R140" i="1"/>
  <c r="R143" i="1" s="1"/>
  <c r="R146" i="1" s="1"/>
  <c r="R149" i="1" s="1"/>
  <c r="R152" i="1" s="1"/>
  <c r="R155" i="1" s="1"/>
  <c r="R157" i="1"/>
  <c r="R159" i="1" s="1"/>
  <c r="R161" i="1" s="1"/>
  <c r="R163" i="1" s="1"/>
  <c r="R199" i="1"/>
  <c r="R198" i="1"/>
  <c r="R200" i="1" s="1"/>
  <c r="K158" i="1"/>
  <c r="K160" i="1" s="1"/>
  <c r="K162" i="1" s="1"/>
  <c r="K164" i="1" s="1"/>
  <c r="K141" i="1"/>
  <c r="K144" i="1" s="1"/>
  <c r="K147" i="1" s="1"/>
  <c r="K150" i="1" s="1"/>
  <c r="K153" i="1" s="1"/>
  <c r="K156" i="1" s="1"/>
  <c r="K139" i="1"/>
  <c r="K142" i="1" s="1"/>
  <c r="K145" i="1" s="1"/>
  <c r="K148" i="1" s="1"/>
  <c r="K151" i="1" s="1"/>
  <c r="K154" i="1" s="1"/>
  <c r="K205" i="1"/>
  <c r="K202" i="1"/>
  <c r="K201" i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31" i="1" s="1"/>
  <c r="K203" i="1"/>
  <c r="I199" i="1"/>
  <c r="I198" i="1"/>
  <c r="I200" i="1" s="1"/>
  <c r="L202" i="1"/>
  <c r="L205" i="1"/>
  <c r="L201" i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31" i="1" s="1"/>
  <c r="L203" i="1"/>
  <c r="O205" i="1"/>
  <c r="O202" i="1"/>
  <c r="O201" i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31" i="1" s="1"/>
  <c r="O203" i="1"/>
  <c r="J203" i="1"/>
  <c r="J202" i="1"/>
  <c r="J201" i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31" i="1" s="1"/>
  <c r="J205" i="1"/>
  <c r="H198" i="1"/>
  <c r="H200" i="1" s="1"/>
  <c r="H199" i="1"/>
  <c r="J233" i="1" l="1"/>
  <c r="J232" i="1"/>
  <c r="L233" i="1"/>
  <c r="L232" i="1"/>
  <c r="H205" i="1"/>
  <c r="H201" i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31" i="1" s="1"/>
  <c r="H202" i="1"/>
  <c r="H203" i="1"/>
  <c r="K232" i="1"/>
  <c r="K233" i="1"/>
  <c r="N233" i="1"/>
  <c r="N232" i="1"/>
  <c r="P233" i="1"/>
  <c r="P232" i="1"/>
  <c r="O232" i="1"/>
  <c r="O233" i="1"/>
  <c r="I203" i="1"/>
  <c r="I205" i="1"/>
  <c r="I202" i="1"/>
  <c r="I201" i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31" i="1" s="1"/>
  <c r="R141" i="1"/>
  <c r="R144" i="1" s="1"/>
  <c r="R147" i="1" s="1"/>
  <c r="R150" i="1" s="1"/>
  <c r="R153" i="1" s="1"/>
  <c r="R156" i="1" s="1"/>
  <c r="R139" i="1"/>
  <c r="R142" i="1" s="1"/>
  <c r="R145" i="1" s="1"/>
  <c r="R148" i="1" s="1"/>
  <c r="R151" i="1" s="1"/>
  <c r="R154" i="1" s="1"/>
  <c r="R158" i="1"/>
  <c r="R160" i="1" s="1"/>
  <c r="R162" i="1" s="1"/>
  <c r="R164" i="1" s="1"/>
  <c r="R203" i="1"/>
  <c r="R205" i="1"/>
  <c r="R202" i="1"/>
  <c r="R201" i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31" i="1" s="1"/>
  <c r="H233" i="1" l="1"/>
  <c r="H232" i="1"/>
  <c r="I232" i="1"/>
  <c r="I233" i="1"/>
  <c r="R233" i="1"/>
  <c r="Q231" i="1"/>
  <c r="R232" i="1"/>
  <c r="Q232" i="1" l="1"/>
  <c r="Q233" i="1"/>
</calcChain>
</file>

<file path=xl/sharedStrings.xml><?xml version="1.0" encoding="utf-8"?>
<sst xmlns="http://schemas.openxmlformats.org/spreadsheetml/2006/main" count="482" uniqueCount="32">
  <si>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</si>
  <si>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</si>
  <si>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</si>
  <si>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Федеральные округа, на территории которых реализуется инвестиционный проект</t>
  </si>
  <si>
    <t>Субъекты Российской Федерации, на территории которых реализуется инвестиционный проект</t>
  </si>
  <si>
    <t>Территории муниципальных образований, на территории которых реализуется инвестиционный проект</t>
  </si>
  <si>
    <t>Наименование обособленного подразделения субъекта электроэнергетики, реализующего инвестиционный проект (если применимо)</t>
  </si>
  <si>
    <t>Наличие решения о резервировании земель</t>
  </si>
  <si>
    <t>(+; -; не требуется)</t>
  </si>
  <si>
    <t>Наличие решения об изъятии земельных участков для государственных или муниципальных нужд</t>
  </si>
  <si>
    <t>Наличие решения о переводе земель или земельных участков из одной категории в другую</t>
  </si>
  <si>
    <t>Наличие правоустанавливающих документов на земельный участок</t>
  </si>
  <si>
    <t>Наличие утвержденной документации по планировке территории (+; -; не требуется)</t>
  </si>
  <si>
    <t>Объект капитального строительства относится к видам объектов федерального, регионального, местного значения, подлежащим отображению в соответствующем документе территориального планирования (федеральный; региональный; местный; не относится)</t>
  </si>
  <si>
    <t>Объект капитального строительства (федерального, регионального, местного значения) отображен в соответствующем документе территориального планирования (Российской Федерации, субъекта Российской Федерации, муниципального образования)</t>
  </si>
  <si>
    <t>Наличие заключения по результатам технологического и ценового аудита инвестиционного проекта</t>
  </si>
  <si>
    <t>Наличие положительного заключения экспертизы проектной документации (+; -; не требуется)</t>
  </si>
  <si>
    <t>Наличие утвержденной проектной документации</t>
  </si>
  <si>
    <t>Наличие разрешения на строительство</t>
  </si>
  <si>
    <t>нд</t>
  </si>
  <si>
    <t>Центральный федеральный округ</t>
  </si>
  <si>
    <t>Воронежская область</t>
  </si>
  <si>
    <t>Воронеж</t>
  </si>
  <si>
    <t>МУП "Воронежская горэлектросеть"</t>
  </si>
  <si>
    <t xml:space="preserve"> +</t>
  </si>
  <si>
    <t xml:space="preserve">  +</t>
  </si>
  <si>
    <t>Форма 10.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</si>
  <si>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t>Инвестиционная программа МУП "Воронежская горэлектросеть"</t>
  </si>
  <si>
    <t>Приложение  № 10 к приказу Минэнерго России от «05» мая 2016 г. № 380</t>
  </si>
  <si>
    <t>Год раскрытия информации: 2015 год</t>
  </si>
  <si>
    <t>не требуется</t>
  </si>
  <si>
    <t>не относится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</si>
</sst>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4" fillId="0" borderId="0" xfId="3" applyFont="1" applyAlignment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5" xfId="1" applyNumberFormat="1" applyFont="1" applyFill="1" applyBorder="1" applyAlignment="1">
      <alignment wrapText="1"/>
    </xf>
    <xf numFmtId="0" fontId="1" fillId="2" borderId="5" xfId="0" quotePrefix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1" applyNumberFormat="1" applyFont="1" applyFill="1" applyBorder="1" applyAlignment="1">
      <alignment wrapText="1"/>
    </xf>
    <xf numFmtId="0" fontId="6" fillId="2" borderId="5" xfId="0" quotePrefix="1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3" fillId="2" borderId="5" xfId="0" quotePrefix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5" xfId="1" applyNumberFormat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quotePrefix="1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3" applyFont="1" applyAlignment="1">
      <alignment vertical="center" wrapText="1"/>
    </xf>
    <xf numFmtId="0" fontId="4" fillId="0" borderId="0" xfId="1" applyFont="1" applyAlignment="1">
      <alignment wrapText="1"/>
    </xf>
    <xf numFmtId="0" fontId="8" fillId="0" borderId="0" xfId="3" applyFont="1" applyAlignment="1">
      <alignment horizontal="center" vertical="center" wrapText="1"/>
    </xf>
    <xf numFmtId="0" fontId="8" fillId="0" borderId="0" xfId="3" applyFont="1" applyAlignment="1">
      <alignment wrapText="1"/>
    </xf>
    <xf numFmtId="0" fontId="9" fillId="0" borderId="0" xfId="4" applyFont="1" applyFill="1" applyBorder="1" applyAlignment="1">
      <alignment horizontal="center" wrapText="1"/>
    </xf>
    <xf numFmtId="0" fontId="10" fillId="0" borderId="0" xfId="2" applyFont="1" applyAlignment="1">
      <alignment vertical="center" wrapText="1"/>
    </xf>
    <xf numFmtId="0" fontId="8" fillId="0" borderId="0" xfId="2" applyFont="1" applyAlignment="1">
      <alignment vertical="top" wrapText="1"/>
    </xf>
    <xf numFmtId="0" fontId="8" fillId="0" borderId="0" xfId="2" applyFont="1" applyAlignment="1">
      <alignment horizontal="center" vertical="top" wrapText="1"/>
    </xf>
    <xf numFmtId="0" fontId="9" fillId="0" borderId="0" xfId="4" applyFont="1" applyFill="1" applyBorder="1" applyAlignment="1">
      <alignment wrapText="1"/>
    </xf>
    <xf numFmtId="0" fontId="4" fillId="0" borderId="0" xfId="3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top" wrapText="1"/>
    </xf>
    <xf numFmtId="0" fontId="4" fillId="0" borderId="0" xfId="1" applyFont="1" applyFill="1" applyAlignment="1">
      <alignment horizontal="center" wrapText="1"/>
    </xf>
    <xf numFmtId="0" fontId="10" fillId="0" borderId="9" xfId="3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5">
    <cellStyle name="Normal 8" xfId="1"/>
    <cellStyle name="Обычный" xfId="0" builtinId="0"/>
    <cellStyle name="Обычный 3" xfId="3"/>
    <cellStyle name="Обычный 4" xfId="4"/>
    <cellStyle name="Обычный 7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e/Desktop/&#1060;&#1086;&#1088;&#1084;&#1072;%20&#8470;%202%202015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%20&#1087;&#1072;&#1087;&#1082;&#1072;%20&#1087;&#1086;%20&#1086;&#1090;&#1076;&#1077;&#1083;&#1072;&#1084;/&#1052;&#1059;&#1055;/&#1054;&#1041;&#1052;&#1045;&#1053;%20&#1044;&#1040;&#1053;&#1053;&#1067;&#1052;&#1048;/004%20&#1050;&#1086;&#1088;&#1095;&#1072;&#1075;&#1080;&#1085;/&#1055;&#1069;&#1054;/&#1060;&#1086;&#1088;&#1084;&#1072;%20&#8470;%202%20&#1087;&#1086;&#1089;&#1083;&#1077;&#1076;&#1085;&#110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</sheetNames>
    <sheetDataSet>
      <sheetData sheetId="0">
        <row r="18">
          <cell r="A18" t="str">
            <v>0</v>
          </cell>
          <cell r="B18" t="str">
            <v>ВСЕГО по инвестиционной программе, в том числе:</v>
          </cell>
          <cell r="C18" t="str">
            <v>Г</v>
          </cell>
        </row>
        <row r="19">
          <cell r="A19" t="str">
            <v>0.1</v>
          </cell>
          <cell r="B19" t="str">
            <v>Технологическое присоединение, всего</v>
          </cell>
          <cell r="C19" t="str">
            <v>Г</v>
          </cell>
        </row>
        <row r="20">
          <cell r="A20" t="str">
            <v>0.2</v>
          </cell>
          <cell r="B20" t="str">
            <v>Реконструкция, модернизация, техническое перевооружение, всего</v>
          </cell>
          <cell r="C20" t="str">
            <v>Г</v>
          </cell>
        </row>
        <row r="21">
          <cell r="A21" t="str">
            <v>0.3</v>
          </cell>
          <cell r="B21" t="str">
            <v>Инвестиционные проекты, реализация которых обуславливается схемами и программами перспективного развития электроэнергетики, всего</v>
          </cell>
          <cell r="C21" t="str">
            <v>Г</v>
          </cell>
        </row>
        <row r="22">
          <cell r="A22" t="str">
            <v>0.4</v>
          </cell>
          <cell r="B22" t="str">
            <v>Прочее новое строительство объектов электросетевого хозяйства, всего</v>
          </cell>
          <cell r="C22" t="str">
            <v>Г</v>
          </cell>
        </row>
        <row r="23">
          <cell r="A23" t="str">
            <v>0.5</v>
          </cell>
          <cell r="B23" t="str">
            <v>Покупка земельных участков для целей реализации инвестиционных проектов, всего</v>
          </cell>
          <cell r="C23" t="str">
            <v>Г</v>
          </cell>
        </row>
        <row r="24">
          <cell r="A24" t="str">
            <v>0.6</v>
          </cell>
          <cell r="B24" t="str">
            <v>Прочие инвестиционные проекты, всего</v>
          </cell>
          <cell r="C24" t="str">
            <v>Г</v>
          </cell>
        </row>
        <row r="25">
          <cell r="A25" t="str">
            <v>1.</v>
          </cell>
          <cell r="B25" t="str">
            <v>город Воронеж</v>
          </cell>
          <cell r="C25" t="str">
            <v>Г</v>
          </cell>
        </row>
        <row r="26">
          <cell r="A26" t="str">
            <v>1.1</v>
          </cell>
          <cell r="B26" t="str">
            <v>Технологическое присоединение, всего, в том числе:</v>
          </cell>
          <cell r="C26" t="str">
            <v>Г</v>
          </cell>
        </row>
        <row r="27">
          <cell r="A27" t="str">
            <v>1.1.1</v>
          </cell>
          <cell r="B27" t="str">
            <v>Технологическое присоединение энергопринимающих устройств потребителей, всего, в том числе:</v>
          </cell>
          <cell r="C27" t="str">
            <v>Г</v>
          </cell>
        </row>
        <row r="28">
          <cell r="A28" t="str">
            <v>1.1.1.1</v>
          </cell>
          <cell r="B28" t="str">
            <v>Технологическое присоединение энергопринимающих устройств потребителей максимальной мощностью до 15 кВт включительно, всего</v>
          </cell>
          <cell r="C28" t="str">
            <v>Г</v>
          </cell>
        </row>
        <row r="29">
          <cell r="A29" t="str">
            <v>1.1.1.1</v>
          </cell>
          <cell r="B29" t="str">
            <v>Строительство ВЛ-0,4 кВ для технологического присоединения. Новое строительство (протяженность 20,435 км)</v>
          </cell>
          <cell r="C29" t="str">
            <v>F_15/00001</v>
          </cell>
        </row>
        <row r="30">
          <cell r="A30" t="str">
            <v>1.1.1.1</v>
          </cell>
          <cell r="B30" t="str">
            <v>Строительство КЛ-0,4 кВ для технологического присоединения. Новое строительство (протяженность 1,456 км)</v>
          </cell>
          <cell r="C30" t="str">
            <v>F_15/00002</v>
          </cell>
        </row>
        <row r="31">
          <cell r="A31" t="str">
            <v>1.1.1.2</v>
          </cell>
          <cell r="B31" t="str">
            <v>Технологическое присоединение энергопринимающих устройств потребителей максимальной мощностью до 150 кВт включительно, всего</v>
          </cell>
          <cell r="C31" t="str">
            <v>Г</v>
          </cell>
        </row>
        <row r="32">
          <cell r="A32" t="str">
            <v>1.1.1.2</v>
          </cell>
          <cell r="B32" t="str">
            <v>Строительство трансформаторных подстанций  для технологического присоединения 10/0,4. Новое строительство (трансформаторная мощность - 0,160 МВА)</v>
          </cell>
          <cell r="C32" t="str">
            <v>F_15/00003</v>
          </cell>
        </row>
        <row r="33">
          <cell r="A33" t="str">
            <v>1.1.1.2</v>
          </cell>
          <cell r="B33" t="str">
            <v>Строительство КЛ-10 кВ для технологического присоединения. Новое строительство. (протяженность -  0,484 км)</v>
          </cell>
          <cell r="C33" t="str">
            <v>F_15/00004</v>
          </cell>
        </row>
        <row r="34">
          <cell r="A34" t="str">
            <v>1.1.1.2</v>
          </cell>
          <cell r="B34" t="str">
            <v>Строительство КЛ-0,4 кВ для технологического присоединения. Новое строительство. (протяженность -  8,387 км)</v>
          </cell>
          <cell r="C34" t="str">
            <v>F_15/00005</v>
          </cell>
        </row>
        <row r="35">
          <cell r="A35" t="str">
            <v>1.1.1.2</v>
          </cell>
          <cell r="B35" t="str">
            <v>Строительство ВЛ-0,4 кВ для технологического присоединения. Новое строительство (протяженность -  0,865 км)</v>
          </cell>
          <cell r="C35" t="str">
            <v>F_15/00006</v>
          </cell>
        </row>
        <row r="36">
          <cell r="A36" t="str">
            <v>1.1.1.3</v>
          </cell>
          <cell r="B36" t="str">
            <v>Технологическое присоединение энергопринимающих устройств потребителей свыше 150 кВт, всего, в том числе:</v>
          </cell>
          <cell r="C36" t="str">
            <v>Г</v>
          </cell>
        </row>
        <row r="37">
          <cell r="A37" t="str">
            <v>1.1.1.3</v>
          </cell>
          <cell r="B37" t="str">
            <v>Строительство ТП 6/0,4 для технологического присоединения нежилого здани я по ул. К. Маркса, 53 (дог. № 282 от 20.05.2014 г. трансформаторная мощность - 1,260 мВА)</v>
          </cell>
          <cell r="C37" t="str">
            <v>F_15/00007</v>
          </cell>
        </row>
        <row r="38">
          <cell r="A38" t="str">
            <v>1.1.1.3</v>
          </cell>
          <cell r="B38" t="str">
            <v>Строительство ТП 6/0,4 для технологического присоединения торгово-развлекательного комплекса  с офисными помещениями по ул. Ленинский пр.,1/д (дог. № 568 от 05.08.2013 г.трансформаторная мощность - 1,260 мВА)</v>
          </cell>
          <cell r="C38" t="str">
            <v>F_15/00008</v>
          </cell>
        </row>
        <row r="39">
          <cell r="A39" t="str">
            <v>1.1.1.3</v>
          </cell>
          <cell r="B39" t="str">
            <v>Строительство ТП 10/0,4 для технологического присоединения общеобразовательной школы на 33 класса  (дог. № 334 от 30.05.2015 г. трансформаторная мощность - 2 мВА)</v>
          </cell>
          <cell r="C39" t="str">
            <v>F_15/00009</v>
          </cell>
        </row>
        <row r="40">
          <cell r="A40" t="str">
            <v>1.1.1.3</v>
          </cell>
          <cell r="B40" t="str">
            <v>Строительство ТП по 9 Января ул., 133 (ООО СК «БиК», соглашение от 05.06.2014 г. трансформаторная мощность - 1,260 мВА)</v>
          </cell>
          <cell r="C40" t="str">
            <v>F_15/00010</v>
          </cell>
        </row>
        <row r="41">
          <cell r="A41" t="str">
            <v>1.1.1.3</v>
          </cell>
          <cell r="B41" t="str">
            <v>Строительство ТП по пр. Труда, 74 (ООО "ЖБИ-2 Инвест", договор №1023 от 14.12.2012 г. трансформаторная мощность - 1,260 мВА)</v>
          </cell>
          <cell r="C41" t="str">
            <v>F_15/00011</v>
          </cell>
        </row>
        <row r="42">
          <cell r="A42" t="str">
            <v>1.1.1.3</v>
          </cell>
          <cell r="B42" t="str">
            <v>Строительство ТП-1848 по ул. Московский просмект, 13г (ООО "ЖБИ-2 Инвест", соглашение об отступном, трансформаторная мощность - 1,260 мВА)</v>
          </cell>
          <cell r="C42" t="str">
            <v>F_15/00012</v>
          </cell>
        </row>
        <row r="43">
          <cell r="A43" t="str">
            <v>1.1.1.3</v>
          </cell>
          <cell r="B43" t="str">
            <v>Строительство ТП-1849 по ул. Московский просмект, 13г (ООО "ЖБИ-2 Инвест", соглашение об отступном, трансформаторная мощность - 1,260 мВА)</v>
          </cell>
          <cell r="C43" t="str">
            <v>F_15/00013</v>
          </cell>
        </row>
        <row r="44">
          <cell r="A44" t="str">
            <v>1.1.1.3</v>
          </cell>
          <cell r="B44" t="str">
            <v>Строительство ТП по ул. 45 Стрелковой Дивизии, 275г (ООО "Сити-Строй", договор № 150 от 12.03.2014 г., трансформаторная мощность - 0,8 мВА)</v>
          </cell>
          <cell r="C44" t="str">
            <v>F_15/00014</v>
          </cell>
        </row>
        <row r="45">
          <cell r="A45" t="str">
            <v>1.1.1.3</v>
          </cell>
          <cell r="B45" t="str">
            <v>Строительство КЛ-10 кВ до границы участка по ул. Г. Стратосферы, уч. 2 (ООО "ИСГ" дог. № 2172 от 21.10.2014, протяженность -  0,617 км)</v>
          </cell>
          <cell r="C45" t="str">
            <v>F_15/00015</v>
          </cell>
        </row>
        <row r="46">
          <cell r="A46" t="str">
            <v>1.1.1.3</v>
          </cell>
          <cell r="B46" t="str">
            <v>Строительство КЛ-10 кВ до границы участка по ул.ж/массив "Лесная поляна-3" (Фонд "Центрально-Черноземный центр реконструкции"дог. № 2659 от 16.12.2014, протяженность - 0,199 км)</v>
          </cell>
          <cell r="C46" t="str">
            <v>F_15/00016</v>
          </cell>
        </row>
        <row r="47">
          <cell r="A47" t="str">
            <v>1.1.1.3</v>
          </cell>
          <cell r="B47" t="str">
            <v>Строительство КЛ-10 кВ до границы участка по ул.Кирова, 6(ООО "КомплексТехСтрой", дог. № 331 от 02.06.2014, протяженность -  0,796 км)</v>
          </cell>
          <cell r="C47" t="str">
            <v>F_15/00017</v>
          </cell>
        </row>
        <row r="48">
          <cell r="A48" t="str">
            <v>1.1.1.3</v>
          </cell>
          <cell r="B48" t="str">
            <v>Строительство КЛ-10 кВ до границы участка по ул.Туполева, 27/а, (ООО РСУ "Развитие", дог. № 955 от 28.07.2014, протяженность - 0,430 км)</v>
          </cell>
          <cell r="C48" t="str">
            <v>F_15/00018</v>
          </cell>
        </row>
        <row r="49">
          <cell r="A49" t="str">
            <v>1.1.1.3</v>
          </cell>
          <cell r="B49" t="str">
            <v>Строительство КЛ-10 кВ до границы участка по ул.К. Маркса, 53, (ООО "Слон",дог. № 282 от 20.05.2014 г., протяженность - 0,531 м)</v>
          </cell>
          <cell r="C49" t="str">
            <v>F_15/00019</v>
          </cell>
        </row>
        <row r="50">
          <cell r="A50" t="str">
            <v>1.1.1.3</v>
          </cell>
          <cell r="B50" t="str">
            <v>Строительство КЛ-10 кВ до границы участка по Платонова ул., 16, (ЗАО "Страховая бизнес группа",дог. № 720 от 03.06.2014, протяженность - 0,244 км)</v>
          </cell>
          <cell r="C50" t="str">
            <v>F_15/00020</v>
          </cell>
        </row>
        <row r="51">
          <cell r="A51" t="str">
            <v>1.1.1.3</v>
          </cell>
          <cell r="B51" t="str">
            <v>Строительство КЛ-10 кВ до границы участка по Ленинский пр.,1/д, (ООО УК "Жипроект",дог. № 568 от 05.08.2013 г., протяженность - 0,257 км)</v>
          </cell>
          <cell r="C51" t="str">
            <v>F_15/00021</v>
          </cell>
        </row>
        <row r="52">
          <cell r="A52" t="str">
            <v>1.1.1.3</v>
          </cell>
          <cell r="B52" t="str">
            <v>Строительство КЛ-10 кВ до границы участка по Ленинский пр.,221, (ЗАО "ВМУ-2",дог. № 407 от 14.06.2013 г., протяженность - 0,584 м)</v>
          </cell>
          <cell r="C52" t="str">
            <v>F_15/00022</v>
          </cell>
        </row>
        <row r="53">
          <cell r="A53" t="str">
            <v>1.1.1.3</v>
          </cell>
          <cell r="B53" t="str">
            <v>Строительство КЛ-10 кВ до границы участка по пр. Московский,108, (Управление строительной политики  администрации ГО г.Воронеж, дог. № 334 от30.05.2015 г., протяженность - 1,062 км)</v>
          </cell>
          <cell r="C53" t="str">
            <v>F_15/00023</v>
          </cell>
        </row>
        <row r="54">
          <cell r="A54" t="str">
            <v>1.1.1.3</v>
          </cell>
          <cell r="B54" t="str">
            <v>Строительство КЛ-10 кВ до границы участка по ул.45 Стр. Дивизии, 275/Г поз 2, (ООО "СитиСтрой", дог. № 150 от 12.03.2014 г., протяженность - 4,660 км)</v>
          </cell>
          <cell r="C54" t="str">
            <v>F_15/00024</v>
          </cell>
        </row>
        <row r="55">
          <cell r="A55" t="str">
            <v>1.1.1.3</v>
          </cell>
          <cell r="B55" t="str">
            <v>Строительство КЛ-10 кВ до границы участка по ул.Ленина ул.,39,43 пер.Учительский,7, (ООО "БизнесИнвестСтрой", дог. № 643 от 05.08.2013 г., протяженность - 0,640 км)</v>
          </cell>
          <cell r="C55" t="str">
            <v>F_15/00025</v>
          </cell>
        </row>
        <row r="56">
          <cell r="A56" t="str">
            <v>1.1.1.3</v>
          </cell>
          <cell r="B56" t="str">
            <v>Строительство КЛ-0,4 кВ до границы участка по Московский пр., 145/в, 145/д (ГУ МЧС России по ВО , дог. № 8 от 22.01.2015 г., протяженность - 0,301 км)</v>
          </cell>
          <cell r="C56" t="str">
            <v>F_15/00026</v>
          </cell>
        </row>
        <row r="57">
          <cell r="A57" t="str">
            <v>1.1.1.3</v>
          </cell>
          <cell r="B57" t="str">
            <v>Строительство КЛ-0,4 кВ до границы участка 9 Января ул., 133 (ООО СК «БиК» дог. № 1032 от 11.02.2015 г., протяженность - 0,239 км)</v>
          </cell>
          <cell r="C57" t="str">
            <v>F_15/00027</v>
          </cell>
        </row>
        <row r="58">
          <cell r="A58" t="str">
            <v>1.1.1.3</v>
          </cell>
          <cell r="B58" t="str">
            <v>Строительство КЛ-0,4 кВ до границы участка по ул.К. Маркса, 53, (ООО "Слон",дог. № 282 от 20.05.2014 г., протяженность - 1,420 км)</v>
          </cell>
          <cell r="C58" t="str">
            <v>F_15/00028</v>
          </cell>
        </row>
        <row r="59">
          <cell r="A59" t="str">
            <v>1.1.1.3</v>
          </cell>
          <cell r="B59" t="str">
            <v>Строительство КЛ-0,4 кВ до границы участка по Ленинский пр.,1/д, (ООО УК "Жипроект",дог. № 568 от 05.08.2013 г., протяженность - 1,316 км)</v>
          </cell>
          <cell r="C59" t="str">
            <v>F_15/00029</v>
          </cell>
        </row>
        <row r="60">
          <cell r="A60" t="str">
            <v>1.1.1.3</v>
          </cell>
          <cell r="B60" t="str">
            <v>Строительство КЛ-0,4 кВ до границы участка по пр. Московский,108, (Управление строительной политики  администрации ГО г.Воронеж, дог. № 334 от30.05.2015 г., протяженность -   2,208 км)</v>
          </cell>
          <cell r="C60" t="str">
            <v>F_15/00030</v>
          </cell>
        </row>
        <row r="61">
          <cell r="A61" t="str">
            <v>1.1.1.3</v>
          </cell>
          <cell r="B61" t="str">
            <v>Строительство КЛ-0,4 кВ до границы участка по Хользунова ул.,42/а, (ФГОУ ВПО "ВГУ", дог. № 317 от 16.05.2013 г., протяженность - 1,376 м)</v>
          </cell>
          <cell r="C61" t="str">
            <v>F_15/00031</v>
          </cell>
        </row>
        <row r="62">
          <cell r="A62" t="str">
            <v>1.1.1.3</v>
          </cell>
          <cell r="B62" t="str">
            <v>Строительство КЛ-0,4 кВ до границы участка по ул.Димитрова,2/г, (ИП Кондауров Ю. А., дог. № 817 от 09.10.2013 г., протяженность - 0,196 км)</v>
          </cell>
          <cell r="C62" t="str">
            <v>F_15/00032</v>
          </cell>
        </row>
        <row r="63">
          <cell r="A63" t="str">
            <v>1.1.1.3</v>
          </cell>
          <cell r="B63" t="str">
            <v>Строительство КЛ-0,4 кВ до границы участка по Плехановская ул.,48/б, (ОАО "Сбербанк России", дог. № 1188 от 04.03.2014 г., протяженность - 0,572 м)</v>
          </cell>
          <cell r="C63" t="str">
            <v>F_15/00033</v>
          </cell>
        </row>
        <row r="64">
          <cell r="A64" t="str">
            <v>1.1.1.3</v>
          </cell>
          <cell r="B64" t="str">
            <v>Строительство КЛ-0,4 кВ до границы участка по Защитников Родины ул., 2, (ОАО "ДСК", дог. № 2766 от 14.01.2015 г., протяженность - 0,940 км)</v>
          </cell>
          <cell r="C64" t="str">
            <v>F_15/00034</v>
          </cell>
        </row>
        <row r="65">
          <cell r="A65" t="str">
            <v>1.1.1.3</v>
          </cell>
          <cell r="B65" t="str">
            <v>Строительство КЛ-0,4 кВ до границы участка по Донбасская ул., 15, (ОАО "РЖД", дог. № 2735 от 10.02.2015 г., протяженность - 0,274 км)</v>
          </cell>
          <cell r="C65" t="str">
            <v>F_15/00035</v>
          </cell>
        </row>
        <row r="66">
          <cell r="A66" t="str">
            <v>1.1.1.3</v>
          </cell>
          <cell r="B66" t="str">
            <v>Строительство КЛ-0,4 кВ до границы участка по пер.Цимлянский, 8/а, (ООО "Агропромстрой", дог. № 2059 от 21.08.2014 г., протяженность -0,740 км)</v>
          </cell>
          <cell r="C66" t="str">
            <v>F_15/00036</v>
          </cell>
        </row>
        <row r="67">
          <cell r="A67" t="str">
            <v>1.1.1.3</v>
          </cell>
          <cell r="B67" t="str">
            <v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v>
          </cell>
          <cell r="C67" t="str">
            <v>F_15/00037</v>
          </cell>
        </row>
        <row r="68">
          <cell r="A68" t="str">
            <v>1.1.1.3</v>
          </cell>
          <cell r="B68" t="str">
            <v>Строительство КЛ-0,4 кВ от ТП-1819 до котельной  по ул.45 Стрелковой дивизии,275Г, (ООО "Сити-строй", дог. № 150 от 12.03.2014 г., протяженность - 0,118 км)</v>
          </cell>
          <cell r="C68" t="str">
            <v>F_15/00038</v>
          </cell>
        </row>
        <row r="69">
          <cell r="A69" t="str">
            <v>1.1.1.3</v>
          </cell>
          <cell r="B69" t="str">
            <v>Строительство КЛ-0,4 кВ от ТП-1819 до ВРУ ж/дома  по ул.45 Стрелковой дивизии,275Г, (ООО "Сити-строй", дог. № 150 от 12.03.2014 г., протяженность - 0,370 км)</v>
          </cell>
          <cell r="C69" t="str">
            <v>F_15/00039</v>
          </cell>
        </row>
        <row r="70">
          <cell r="A70" t="str">
            <v>1.1.1.3</v>
          </cell>
          <cell r="B70" t="str">
            <v>Строительство КЛ-0,4 кВ до границы участка по ул..Среднемосковская ,29, (ИП Меляков  А.Ю., дог. № 660 от 15.08.2013 г., протяженность - 0,066 км)</v>
          </cell>
          <cell r="C70" t="str">
            <v>F_15/00040</v>
          </cell>
        </row>
        <row r="71">
          <cell r="A71" t="str">
            <v>1.1.1.3</v>
          </cell>
          <cell r="B71" t="str">
            <v>Строительство КЛ-0,4 кВ до границы участка по ул.Новосибирская, 61в, 61д, (ООО " Гарантстрой", дог. № 1042 от 04.04.2012 г., протяженность - 0,370 км)</v>
          </cell>
          <cell r="C71" t="str">
            <v>F_15/00041</v>
          </cell>
        </row>
        <row r="72">
          <cell r="A72" t="str">
            <v>1.1.1.3</v>
          </cell>
          <cell r="B72" t="str">
            <v>Строительство КЛ-10 кВ до границы участка по пр. Труда, 74, (ООО "ЖБИ-2 Инвест", дог. № 1023 от 14.12.2012 г., протяженность - 0,019 км)</v>
          </cell>
          <cell r="C72" t="str">
            <v>F_15/00042</v>
          </cell>
        </row>
        <row r="73">
          <cell r="A73" t="str">
            <v>1.1.1.3</v>
          </cell>
          <cell r="B73" t="str">
            <v>Строительство КЛ-10 кВ до границы участка по ул. Кирова, 4, (ООО "ВНПА-Н", дог. № 944  от 22.03.2012 г., монтаж соединительных муфт - 2 шт)</v>
          </cell>
          <cell r="C73" t="str">
            <v>F_15/00043</v>
          </cell>
        </row>
        <row r="74">
          <cell r="A74" t="str">
            <v>1.1.1.3</v>
          </cell>
          <cell r="B74" t="str">
            <v>Строительство КЛ-10 кВ до границы участка по ул. Хользунова, 42/а, (ФГОУ ВПО "ВГУ", дог. № 133  от 06.03.2013 г., монтаж соединительных муфт - 2 шт)</v>
          </cell>
          <cell r="C74" t="str">
            <v>F_15/00044</v>
          </cell>
        </row>
        <row r="75">
          <cell r="A75" t="str">
            <v>1.1.1.3</v>
          </cell>
          <cell r="B75" t="str">
            <v>Строительство КЛ-10 кВ до границы участка по ул. Пятницкого, 29, (Колыхалин В. М., дог. № 272  от 29.02.2012 г., монтаж соединительных муфт - 2 шт)</v>
          </cell>
          <cell r="C75" t="str">
            <v>F_15/00045</v>
          </cell>
        </row>
        <row r="76">
          <cell r="A76" t="str">
            <v>1.1.1.3</v>
          </cell>
          <cell r="B76" t="str">
            <v>Строительство КЛ-10 кВ до границы участка по ул. Урывского, 17 (поз. 35, 36), (ЗАО СМП "Электронжилсоцстрой", дог. № 168  от 02.04.2013 г., монтаж соединительных муфт - 2 шт)</v>
          </cell>
          <cell r="C76" t="str">
            <v>F_15/00046</v>
          </cell>
        </row>
        <row r="77">
          <cell r="A77" t="str">
            <v>1.1.1.3</v>
          </cell>
          <cell r="B77" t="str">
            <v>Строительство КЛ-10 кВ до границы участка по Латненская, 3/И, (ООО "Дон-Полимер", дог. № 446  от 21.05.2012 г., монтаж соединительных муфт - 2 шт)</v>
          </cell>
          <cell r="C77" t="str">
            <v>F_15/00047</v>
          </cell>
        </row>
        <row r="78">
          <cell r="A78" t="str">
            <v>1.1.1.3</v>
          </cell>
          <cell r="B78" t="str">
            <v>Строительство КЛ-10 кВ до границы участка по ул. Ильюшина, 9, (ООО "Неруд Гарант", дог. № 1019  от 18.11.2013 г., монтаж соединительных муфт - 2 шт)</v>
          </cell>
          <cell r="C78" t="str">
            <v>F_15/00048</v>
          </cell>
        </row>
        <row r="79">
          <cell r="A79" t="str">
            <v>1.1.1.3</v>
          </cell>
          <cell r="B79" t="str">
            <v>Строительство КЛ-10 кВ до границы участка по Антонова-Овсеенко, 18, (ЗАО "ЛОТ", дог. № 413  от 08.08.2013 г., монтаж соединительных муфт - 1 шт)</v>
          </cell>
          <cell r="C79" t="str">
            <v>F_15/00049</v>
          </cell>
        </row>
        <row r="80">
          <cell r="A80" t="str">
            <v>1.1.1.3</v>
          </cell>
          <cell r="B80" t="str">
            <v>Строительство КЛ-0,4 кВ до границы участка по ул. Ленинский пр., 124,126 поз. 2,3, (ЗАО ФК "Аксиома", дог. № 727  от 08.08.2012 г., монтаж концевых муфт - 6 шт)</v>
          </cell>
          <cell r="C80" t="str">
            <v>F_15/00050</v>
          </cell>
        </row>
        <row r="81">
          <cell r="A81" t="str">
            <v>1.1.1.3</v>
          </cell>
          <cell r="B81" t="str">
            <v>Строительство КЛ-10 кВ до границы участка по ул. Ленинский пр., 124,126 поз. 1, (ЗАО ФК "Аксиома", дог. № 1107  от 15.05.2013 г., монтаж соединительных муфт - 2 шт)</v>
          </cell>
          <cell r="C81" t="str">
            <v>F_15/00051</v>
          </cell>
        </row>
        <row r="82">
          <cell r="A82" t="str">
            <v>1.1.2</v>
          </cell>
          <cell r="B82" t="str">
            <v>Технологическое присоединение объектов электросетевого хозяйства, всего, в том числе:</v>
          </cell>
          <cell r="C82" t="str">
            <v>Г</v>
          </cell>
        </row>
        <row r="83">
          <cell r="A83" t="str">
            <v>1.1.2.1</v>
          </cell>
          <cell r="B83" t="str">
            <v>Технологическое присоединение объектов электросетевого хозяйства, принадлежащих иным сетевым организациям и иным лицам, всего, в том числе:</v>
          </cell>
          <cell r="C83" t="str">
            <v>Г</v>
          </cell>
        </row>
        <row r="84">
          <cell r="A84" t="str">
            <v>1.1.2.2</v>
          </cell>
          <cell r="B84" t="str">
            <v>Технологическое присоединение к электрическим сетям иных сетевых организаций, всего, в том числе:</v>
          </cell>
          <cell r="C84" t="str">
            <v>Г</v>
          </cell>
        </row>
        <row r="85">
          <cell r="A85" t="str">
            <v>1.1.3</v>
          </cell>
          <cell r="B85" t="str">
            <v>Технологическое присоединение объектов по производству электрической энергии всего, в том числе:</v>
          </cell>
          <cell r="C85" t="str">
            <v>Г</v>
          </cell>
        </row>
        <row r="86">
          <cell r="A86" t="str">
            <v>1.1.3.1</v>
          </cell>
          <cell r="B86" t="str">
            <v>Наименование объекта по производству электрической энергии, всего, в том числе:</v>
          </cell>
          <cell r="C86" t="str">
            <v>Г</v>
          </cell>
        </row>
        <row r="87">
          <cell r="A87" t="str">
            <v>1.1.3.1</v>
          </cell>
          <cell r="B87" t="str">
            <v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v>
          </cell>
          <cell r="C87" t="str">
            <v>Г</v>
          </cell>
        </row>
        <row r="88">
          <cell r="A88" t="str">
            <v>1.1.3.1</v>
          </cell>
          <cell r="B88" t="str">
            <v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v>
          </cell>
          <cell r="C88" t="str">
            <v>Г</v>
          </cell>
        </row>
        <row r="89">
          <cell r="A89" t="str">
            <v>1.1.3.1</v>
          </cell>
          <cell r="B89" t="str">
    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v>
          </cell>
          <cell r="C89" t="str">
            <v>Г</v>
          </cell>
        </row>
        <row r="90">
          <cell r="A90" t="str">
            <v>1.1.3.2</v>
          </cell>
          <cell r="B90" t="str">
            <v>Наименование объекта по производству электрической энергии, всего, в том числе:</v>
          </cell>
          <cell r="C90" t="str">
            <v>Г</v>
          </cell>
        </row>
        <row r="91">
          <cell r="A91" t="str">
            <v>1.1.3.2</v>
          </cell>
          <cell r="B91" t="str">
            <v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v>
          </cell>
          <cell r="C91" t="str">
            <v>Г</v>
          </cell>
        </row>
        <row r="92">
          <cell r="A92" t="str">
            <v>1.1.3.2</v>
          </cell>
          <cell r="B92" t="str">
            <v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v>
          </cell>
          <cell r="C92" t="str">
            <v>Г</v>
          </cell>
        </row>
        <row r="93">
          <cell r="A93" t="str">
            <v>1.1.3.2</v>
          </cell>
          <cell r="B93" t="str">
    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v>
          </cell>
          <cell r="C93" t="str">
            <v>Г</v>
          </cell>
        </row>
        <row r="94">
          <cell r="A94" t="str">
            <v>1.1.4</v>
          </cell>
          <cell r="B94" t="str">
            <v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v>
          </cell>
          <cell r="C94" t="str">
            <v>Г</v>
          </cell>
        </row>
        <row r="95">
          <cell r="A95" t="str">
            <v>1.1.4.1</v>
          </cell>
          <cell r="B95" t="str">
            <v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v>
          </cell>
          <cell r="C95" t="str">
            <v>Г</v>
          </cell>
        </row>
        <row r="96">
          <cell r="A96" t="str">
            <v>1.1.4.2</v>
          </cell>
          <cell r="B96" t="str">
    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v>
          </cell>
          <cell r="C96" t="str">
            <v>Г</v>
          </cell>
        </row>
        <row r="97">
          <cell r="A97" t="str">
            <v>1.1.4.2.</v>
          </cell>
          <cell r="B97" t="str">
            <v>Реконструкция низковольтного оборудования в РП, ТП (рубильников РПС-9 шт., панелей ЩО-70-1 шт.)</v>
          </cell>
          <cell r="C97" t="str">
            <v>F_15/1.3.5</v>
          </cell>
        </row>
        <row r="98">
          <cell r="A98" t="str">
            <v>1.1.4.2.</v>
          </cell>
          <cell r="B98" t="str">
            <v>Реконструкция высоковольтного оборудования в ТП (1 шт.)</v>
          </cell>
          <cell r="C98" t="str">
            <v>F_15/1.3.6</v>
          </cell>
        </row>
        <row r="99">
          <cell r="A99" t="str">
            <v>1.1.4.2.</v>
          </cell>
          <cell r="B99" t="str">
            <v>Замена силовых трансформаторов в РП, ТП (трансформаторная мощность 1,89 МВА, с увеличением трансформаторной мощности на 0,92 МВА до 1,89 МВА)</v>
          </cell>
          <cell r="C99" t="str">
            <v>F_15/1.3.7</v>
          </cell>
        </row>
        <row r="100">
          <cell r="A100" t="str">
            <v>1.1.4.2.</v>
          </cell>
          <cell r="B100" t="str">
            <v>Реконструкция ВЛ-0,4 кВ ТП-393 (протяженность по трассе 0,54 км)</v>
          </cell>
          <cell r="C100" t="str">
            <v>F_15/1.1.1.5</v>
          </cell>
        </row>
        <row r="101">
          <cell r="A101" t="str">
            <v>1.1.4.2.</v>
          </cell>
          <cell r="B101" t="str">
            <v>Реконструкция ВЛ-0,4 кВ ТП-445 (протяженность по трассе 0,12км)</v>
          </cell>
          <cell r="C101" t="str">
            <v>F_15/1.1.1.6</v>
          </cell>
        </row>
        <row r="102">
          <cell r="A102" t="str">
            <v>1.1.4.2.</v>
          </cell>
          <cell r="B102" t="str">
            <v>Реконструкция ВЛ-0,4 кВ ТП-154 (протяженность по трассе 0,08 км)</v>
          </cell>
          <cell r="C102" t="str">
            <v>F_15/1.1.1.7</v>
          </cell>
        </row>
        <row r="103">
          <cell r="A103" t="str">
            <v>1.1.4.2.</v>
          </cell>
          <cell r="B103" t="str">
            <v>Монтаж низковольтного оборудования в ТП (Вакуумный выключатель - 4шт.)</v>
          </cell>
          <cell r="C103" t="str">
            <v>F_15/1.3.11</v>
          </cell>
        </row>
        <row r="104">
          <cell r="A104" t="str">
            <v>1.1.4.2.</v>
          </cell>
          <cell r="B104" t="str">
            <v>Монтаж высоковольтного оборудования (Вакуумный выключатель ТКМ-12/630=1шт. Разъединитель РВФЗ 10/630=1шт.)</v>
          </cell>
          <cell r="C104" t="str">
            <v>F_15/1.3.12</v>
          </cell>
        </row>
        <row r="105">
          <cell r="A105" t="str">
            <v>1.2</v>
          </cell>
          <cell r="B105" t="str">
            <v>Реконструкция, модернизация, техническое перевооружение всего, в том числе:</v>
          </cell>
          <cell r="C105" t="str">
            <v>Г</v>
          </cell>
        </row>
        <row r="106">
          <cell r="A106" t="str">
            <v>1.2.1</v>
          </cell>
          <cell r="B106" t="str">
            <v>Реконструкция, модернизация, техническое перевооружение  трансформаторных и иных подстанций, распределительных пунктов, всего, в том числе:</v>
          </cell>
          <cell r="C106" t="str">
            <v>Г</v>
          </cell>
        </row>
        <row r="107">
          <cell r="A107" t="str">
            <v>1.2.1.1</v>
          </cell>
          <cell r="B107" t="str">
            <v>Реконструкция трансформаторных и иных подстанций, всего, в том числе:</v>
          </cell>
          <cell r="C107" t="str">
            <v>Г</v>
          </cell>
        </row>
        <row r="108">
          <cell r="A108" t="str">
            <v>1.2.1.1</v>
          </cell>
          <cell r="B108" t="str">
            <v>Установка устройства компенсации реактивной мощности в РП-44 (2шт.)</v>
          </cell>
          <cell r="C108" t="str">
            <v>F_15/1.1.6.1</v>
          </cell>
        </row>
        <row r="109">
          <cell r="A109" t="str">
            <v>1.2.1.1</v>
          </cell>
          <cell r="B109" t="str">
            <v>Установка устройств охранной сигнализации в РП, ТП (21 шт.)</v>
          </cell>
          <cell r="C109" t="str">
            <v>F_15/1.3.9.1</v>
          </cell>
        </row>
        <row r="110">
          <cell r="A110" t="str">
            <v>1.2.1.2</v>
          </cell>
          <cell r="B110" t="str">
            <v>Модернизация, техническое перевооружение трансформаторных и иных подстанций, распределительных пунктов, всего, в том числе:</v>
          </cell>
          <cell r="C110" t="str">
            <v>Г</v>
          </cell>
        </row>
        <row r="111">
          <cell r="A111" t="str">
            <v>1.2.1.2</v>
          </cell>
          <cell r="B111" t="str">
            <v>Замена силового трансформатора на ТМГ СУ-11 -250/6 кВА в ТП-92</v>
          </cell>
          <cell r="C111" t="str">
            <v>F_15/1.1.5.1</v>
          </cell>
        </row>
        <row r="112">
          <cell r="A112" t="str">
            <v>1.2.1.2</v>
          </cell>
          <cell r="B112" t="str">
            <v>Замена силового трансформатора на ТМГ СУ-11 -250/6 кВА в ТП-272</v>
          </cell>
          <cell r="C112" t="str">
            <v>F_15/1.1.5.2</v>
          </cell>
        </row>
        <row r="113">
          <cell r="A113" t="str">
            <v>1.2.1.2</v>
          </cell>
          <cell r="B113" t="str">
            <v>Замена силового трансформатора на ТМГ 12 400/6 кВА в ТП-981</v>
          </cell>
          <cell r="C113" t="str">
            <v>F_15/1.1.5.3</v>
          </cell>
        </row>
        <row r="114">
          <cell r="A114" t="str">
            <v>1.2.1.2</v>
          </cell>
          <cell r="B114" t="str">
            <v>Замена силового трансформатора на ТМГ 12 630/6 кВА в ТП-590</v>
          </cell>
          <cell r="C114" t="str">
            <v>F_15/1.1.5.4</v>
          </cell>
        </row>
        <row r="115">
          <cell r="A115" t="str">
            <v>1.2.1.2</v>
          </cell>
          <cell r="B115" t="str">
            <v>Установка устройств  телемеханики в РП (10 шт.)</v>
          </cell>
          <cell r="C115" t="str">
            <v>E_15/1.2.1</v>
          </cell>
        </row>
        <row r="116">
          <cell r="A116" t="str">
            <v>1.2.1.2</v>
          </cell>
          <cell r="B116" t="str">
            <v>Замена изношенных камер КСО в ТП-1195 (4 шт.)</v>
          </cell>
          <cell r="C116" t="str">
            <v>F_15/1.3.1.1</v>
          </cell>
        </row>
        <row r="117">
          <cell r="A117" t="str">
            <v>1.2.1.2</v>
          </cell>
          <cell r="B117" t="str">
            <v>Замена изношенных камер КСО в ТП-1164 (7 шт.)</v>
          </cell>
          <cell r="C117" t="str">
            <v>E_15/1.3.1.2</v>
          </cell>
        </row>
        <row r="118">
          <cell r="A118" t="str">
            <v>1.2.1.2</v>
          </cell>
          <cell r="B118" t="str">
            <v>Замена изношенных камер КСО в ТП-786 (7 шт.)</v>
          </cell>
          <cell r="C118" t="str">
            <v>E_15/1.3.1.3</v>
          </cell>
        </row>
        <row r="119">
          <cell r="A119" t="str">
            <v>1.2.1.2</v>
          </cell>
          <cell r="B119" t="str">
            <v>Замена изношенных камер КСО в ТП-672 (5 шт.)</v>
          </cell>
          <cell r="C119" t="str">
            <v>E_15/1.3.1.4</v>
          </cell>
        </row>
        <row r="120">
          <cell r="A120" t="str">
            <v>1.2.1.2</v>
          </cell>
          <cell r="B120" t="str">
            <v>Замена изношенных камер КСО в ТП-105 (5 шт.)</v>
          </cell>
          <cell r="C120" t="str">
            <v>E_15/1.3.1.5</v>
          </cell>
        </row>
        <row r="121">
          <cell r="A121" t="str">
            <v>1.2.1.2</v>
          </cell>
          <cell r="B121" t="str">
            <v>Замена изношенных камер КСО в ТП-663 (6 шт.)</v>
          </cell>
          <cell r="C121" t="str">
            <v>E_15/1.3.1.6</v>
          </cell>
        </row>
        <row r="122">
          <cell r="A122" t="str">
            <v>1.2.1.2</v>
          </cell>
          <cell r="B122" t="str">
            <v>Замена изношенных камер КСО в ТП-156 (4 шт.)</v>
          </cell>
          <cell r="C122" t="str">
            <v>F_15/1.3.1.7</v>
          </cell>
        </row>
        <row r="123">
          <cell r="A123" t="str">
            <v>1.2.1.2</v>
          </cell>
          <cell r="B123" t="str">
            <v>Замена изношенных камер КСО в ТП-805 (6 шт.)</v>
          </cell>
          <cell r="C123" t="str">
            <v>E_15/1.3.1.8</v>
          </cell>
        </row>
        <row r="124">
          <cell r="A124" t="str">
            <v>1.2.1.2</v>
          </cell>
          <cell r="B124" t="str">
            <v>Замена изношенных камер КСО в ТП-684 (6 шт.)</v>
          </cell>
          <cell r="C124" t="str">
            <v>F_15/1.3.1.9</v>
          </cell>
        </row>
        <row r="125">
          <cell r="A125" t="str">
            <v>1.2.1.2</v>
          </cell>
          <cell r="B125" t="str">
            <v>Замена изношенных камер КСО в ТП-79 (1 шт.)</v>
          </cell>
          <cell r="C125" t="str">
            <v>F_15/1.3.1.10</v>
          </cell>
        </row>
        <row r="126">
          <cell r="A126" t="str">
            <v>1.2.1.2</v>
          </cell>
          <cell r="B126" t="str">
            <v>Замена низковольтных щитов на  щит одностороннего обслуживания в ТП-1195 (6 шт.)</v>
          </cell>
          <cell r="C126" t="str">
            <v>E_15/1.3.2.1</v>
          </cell>
        </row>
        <row r="127">
          <cell r="A127" t="str">
            <v>1.2.1.2</v>
          </cell>
          <cell r="B127" t="str">
            <v>Замена низковольтных щитов на  щит одностороннего обслуживания в ТП-929 (6 шт.)</v>
          </cell>
          <cell r="C127" t="str">
            <v>E_15/1.3.2.2</v>
          </cell>
        </row>
        <row r="128">
          <cell r="A128" t="str">
            <v>1.2.1.2</v>
          </cell>
          <cell r="B128" t="str">
            <v>Замена низковольтных щитов на  щит одностороннего обслуживания в ТП-971 (7 шт.)</v>
          </cell>
          <cell r="C128" t="str">
            <v>E_15/1.3.2.3</v>
          </cell>
        </row>
        <row r="129">
          <cell r="A129" t="str">
            <v>1.2.1.2</v>
          </cell>
          <cell r="B129" t="str">
            <v>Замена низковольтных щитов на  щит одностороннего обслуживания в ТП-292 (2 шт.)</v>
          </cell>
          <cell r="C129" t="str">
            <v>E_15/1.3.2.4</v>
          </cell>
        </row>
        <row r="130">
          <cell r="A130" t="str">
            <v>1.2.1.2</v>
          </cell>
          <cell r="B130" t="str">
            <v>Замена низковольтных щитов на  щит одностороннего обслуживания в ТП-536 (9 шт.)</v>
          </cell>
          <cell r="C130" t="str">
            <v>E_15/1.3.2.5</v>
          </cell>
        </row>
        <row r="131">
          <cell r="A131" t="str">
            <v>1.2.1.2</v>
          </cell>
          <cell r="B131" t="str">
            <v>Замена масляных выключамелей на вакуумные выключатели в РП-45 (11 шт.)</v>
          </cell>
          <cell r="C131" t="str">
            <v>F_15/1.3.3.1</v>
          </cell>
        </row>
        <row r="132">
          <cell r="A132" t="str">
            <v>1.2.1.2</v>
          </cell>
          <cell r="B132" t="str">
            <v>Замена масляных выключамелей на вакуумные выключатели в РП-36 (7 шт.)</v>
          </cell>
          <cell r="C132" t="str">
            <v>F_15/1.3.3.2</v>
          </cell>
        </row>
        <row r="133">
          <cell r="A133" t="str">
            <v>1.2.1.2</v>
          </cell>
          <cell r="B133" t="str">
            <v>Замена масляных выключамелей на вакуумные выключатели в РП-31 (8 шт.)</v>
          </cell>
          <cell r="C133" t="str">
            <v>F_15/1.3.3.3</v>
          </cell>
        </row>
        <row r="134">
          <cell r="A134" t="str">
            <v>1.2.1.2</v>
          </cell>
          <cell r="B134" t="str">
            <v>Замена масляных выключамелей на вакуумные выключатели в РП-37 (10 шт.)</v>
          </cell>
          <cell r="C134" t="str">
            <v>F_15/1.3.3.4</v>
          </cell>
        </row>
        <row r="135">
          <cell r="A135" t="str">
            <v>1.2.1.2</v>
          </cell>
          <cell r="B135" t="str">
            <v>Замена автоматических выключателей в ТП-985 (4 шт.)</v>
          </cell>
          <cell r="C135" t="str">
            <v>E_15/1.3.4.1</v>
          </cell>
        </row>
        <row r="136">
          <cell r="A136" t="str">
            <v>1.2.1.2</v>
          </cell>
          <cell r="B136" t="str">
            <v>Замена автоматических выключателей в ТП-987 (2 шт.)</v>
          </cell>
          <cell r="C136" t="str">
            <v>E_15/1.3.4.2</v>
          </cell>
        </row>
        <row r="137">
          <cell r="A137" t="str">
            <v>1.2.1.2</v>
          </cell>
          <cell r="B137" t="str">
            <v>Замена автоматических выключателей в ТП-898 (3 шт.)</v>
          </cell>
          <cell r="C137" t="str">
            <v>E_15/1.3.4.3</v>
          </cell>
        </row>
        <row r="138">
          <cell r="A138" t="str">
            <v>1.2.1.2</v>
          </cell>
          <cell r="B138" t="str">
            <v>Замена автоматических выключателей в ТП-899 (2 шт.)</v>
          </cell>
          <cell r="C138" t="str">
            <v>E_15/1.3.4.4</v>
          </cell>
        </row>
        <row r="139">
          <cell r="A139" t="str">
            <v>1.2.1.2</v>
          </cell>
          <cell r="B139" t="str">
            <v>Замена автоматических выключателей в ТП-771 (2 шт.)</v>
          </cell>
          <cell r="C139" t="str">
            <v>F_15/1.3.4.5</v>
          </cell>
        </row>
        <row r="140">
          <cell r="A140" t="str">
            <v>1.2.2</v>
          </cell>
          <cell r="B140" t="str">
            <v>Реконструкция, модернизация, техническое перевооружение линий электропередачи, всего, в том числе:</v>
          </cell>
          <cell r="C140" t="str">
            <v>Г</v>
          </cell>
        </row>
        <row r="141">
          <cell r="A141" t="str">
            <v>1.2.2.1</v>
          </cell>
          <cell r="B141" t="str">
            <v>Реконструкция линий электропередачи, всего, в том числе:</v>
          </cell>
          <cell r="C141" t="str">
            <v>Г</v>
          </cell>
        </row>
        <row r="142">
          <cell r="A142" t="str">
            <v>1.2.2.1</v>
          </cell>
          <cell r="B142" t="str">
            <v>Реконструкция ВЛ-0,4 кВ ТП-28 с монтажом кабельных выводов  (протяженность по трассе 7,83 км)</v>
          </cell>
          <cell r="C142" t="str">
            <v>E_15/1.1.1.1</v>
          </cell>
        </row>
        <row r="143">
          <cell r="A143" t="str">
            <v>1.2.2.1</v>
          </cell>
          <cell r="B143" t="str">
            <v>Реконструкция ВЛ-0,4 кВ ТП-615 (ул. Строителей) с монтажом кабельных выводов  (протяженность по трассе 6,36 км)</v>
          </cell>
          <cell r="C143" t="str">
            <v>E_15/1.1.1.2</v>
          </cell>
        </row>
        <row r="144">
          <cell r="A144" t="str">
            <v>1.2.2.1</v>
          </cell>
          <cell r="B144" t="str">
            <v>Реконструкция ВЛ-0,4 кВ ТП-658 с монтажом кабельных линий (протяженность по трассе 1,97 км)</v>
          </cell>
          <cell r="C144" t="str">
            <v>E_15/1.1.1.3</v>
          </cell>
        </row>
        <row r="145">
          <cell r="A145" t="str">
            <v>1.2.2.1</v>
          </cell>
          <cell r="B145" t="str">
            <v>Реконструкция ВЛ-0,4 кВ ТП-387 с монтажом кабельных линий (протяженность по трассе 9,35 км)</v>
          </cell>
          <cell r="C145" t="str">
            <v>E_15/1.1.1.4</v>
          </cell>
        </row>
        <row r="146">
          <cell r="A146" t="str">
            <v>1.2.2.1</v>
          </cell>
          <cell r="B146" t="str">
            <v>Реконструкция КЛ 0,4 кВ  ТП-1182 - ул. Героев Стратосферы, 18, 16 (протяженность 0,32 км)</v>
          </cell>
          <cell r="C146" t="str">
            <v>E_15/1.1.2.1</v>
          </cell>
        </row>
        <row r="147">
          <cell r="A147" t="str">
            <v>1.2.2.1</v>
          </cell>
          <cell r="B147" t="str">
            <v>Реконструкция КЛ 0,4 кВ  ТП-373 - ул. Фридриха Энгельса, 50  (протяженность 0,29 км)</v>
          </cell>
          <cell r="C147" t="str">
            <v>E_15/1.1.2.2</v>
          </cell>
        </row>
        <row r="148">
          <cell r="A148" t="str">
            <v>1.2.2.1</v>
          </cell>
          <cell r="B148" t="str">
            <v>Реконструкция КЛ 0,4 кВ  ТП-918 - ул. Кривошеина, 21 (протяженность 0,16 км)</v>
          </cell>
          <cell r="C148" t="str">
            <v>E_15/1.1.2.3</v>
          </cell>
        </row>
        <row r="149">
          <cell r="A149" t="str">
            <v>1.2.2.1</v>
          </cell>
          <cell r="B149" t="str">
            <v>Реконструкция КЛ 0,4 кВ  ТП-918 - ул. Кривошеина, 17 (протяженность 0,25 км)</v>
          </cell>
          <cell r="C149" t="str">
            <v>E_15/1.1.2.4</v>
          </cell>
        </row>
        <row r="150">
          <cell r="A150" t="str">
            <v>1.2.2.1</v>
          </cell>
          <cell r="B150" t="str">
            <v>Реконструкция КЛ 0,4 кВ  578 - ул. Комарова, 11 (протяженность 0,30 км)</v>
          </cell>
          <cell r="C150" t="str">
            <v>E_15/1.1.2.5</v>
          </cell>
        </row>
        <row r="151">
          <cell r="A151" t="str">
            <v>1.2.2.1</v>
          </cell>
          <cell r="B151" t="str">
            <v>Реконструкция КЛ 0,4 кВ  ТП-578 - пр-т Патриотов, 40 (протяженность 0,09 км)</v>
          </cell>
          <cell r="C151" t="str">
            <v>E_15/1.1.2.6</v>
          </cell>
        </row>
        <row r="152">
          <cell r="A152" t="str">
            <v>1.2.2.1</v>
          </cell>
          <cell r="B152" t="str">
            <v>Реконструкция КЛ 0,4 кВ  ТП-578 - ул. Комарова, 13 (протяженность 0,51 км)</v>
          </cell>
          <cell r="C152" t="str">
            <v>E_15/1.1.2.7</v>
          </cell>
        </row>
        <row r="153">
          <cell r="A153" t="str">
            <v>1.2.2.1</v>
          </cell>
          <cell r="B153" t="str">
            <v>Реконструкция КЛ 0,4 кВ  от ТП-578 - пр-т Патриотов, 38 (протяженность 0,69 км)</v>
          </cell>
          <cell r="C153" t="str">
            <v>E_15/1.1.2.8</v>
          </cell>
        </row>
        <row r="154">
          <cell r="A154" t="str">
            <v>1.2.2.1</v>
          </cell>
          <cell r="B154" t="str">
            <v>Реконструкция КЛ 6-10 кВ  РП-1 - ТП-1059 (протяженность 0,70 км)</v>
          </cell>
          <cell r="C154" t="str">
            <v>E_15/1.1.3.1</v>
          </cell>
        </row>
        <row r="155">
          <cell r="A155" t="str">
            <v>1.2.2.1</v>
          </cell>
          <cell r="B155" t="str">
            <v>Реконструкция КЛ 6-10 кВ  ТП-28 - ТП-86 - ТП-58 (протяженность 1,24 км)</v>
          </cell>
          <cell r="C155" t="str">
            <v>E_15/1.1.3.2</v>
          </cell>
        </row>
        <row r="156">
          <cell r="A156" t="str">
            <v>1.2.2.1</v>
          </cell>
          <cell r="B156" t="str">
            <v>Реконструкция КЛ 6-10 кВ  ТП-871 - ТП-159 (протяженность 0,75 км)</v>
          </cell>
          <cell r="C156" t="str">
            <v>E_15/1.1.3.3</v>
          </cell>
        </row>
        <row r="157">
          <cell r="A157" t="str">
            <v>1.2.2.1</v>
          </cell>
          <cell r="B157" t="str">
            <v>Реконструкция КЛ 6-10 кВ  РП-1 - ТП-1414 (протяженность 0,28 км)</v>
          </cell>
          <cell r="C157" t="str">
            <v>E_15/1.1.3.4</v>
          </cell>
        </row>
        <row r="158">
          <cell r="A158" t="str">
            <v>1.2.2.1</v>
          </cell>
          <cell r="B158" t="str">
            <v>Реконструкция КЛ 6-10 кВ  ТП-994 - ТП-1482 (протяженность 0,47 км)</v>
          </cell>
          <cell r="C158" t="str">
            <v>E_15/1.1.3.5</v>
          </cell>
        </row>
        <row r="159">
          <cell r="A159" t="str">
            <v>1.2.2.1</v>
          </cell>
          <cell r="B159" t="str">
            <v>Реконструкция КЛ 6-10 кВ  РП-56 - ТП-1482 (протяженность 0,51 км)</v>
          </cell>
          <cell r="C159" t="str">
            <v>E_15/1.1.3.6</v>
          </cell>
        </row>
        <row r="160">
          <cell r="A160" t="str">
            <v>1.2.2.1</v>
          </cell>
          <cell r="B160" t="str">
            <v>Реконструкция КЛ 6-10 кВ  ТП-20 - ТП-137 (протяженность 0,31 км)</v>
          </cell>
          <cell r="C160" t="str">
            <v>E_15/1.1.3.7</v>
          </cell>
        </row>
        <row r="161">
          <cell r="A161" t="str">
            <v>1.2.2.1</v>
          </cell>
          <cell r="B161" t="str">
            <v>Реконструкция КЛ 6-10 кВ ТП-994 - ТП-995 (протяженность 0,28 км)</v>
          </cell>
          <cell r="C161" t="str">
            <v>E_15/1.1.3.8</v>
          </cell>
        </row>
        <row r="162">
          <cell r="A162" t="str">
            <v>1.2.2.1</v>
          </cell>
          <cell r="B162" t="str">
            <v>Реконструкция КЛ 6-10 кВ  РП-44 - ТП-337 (от РП-44 до М1993) (протяженность 0,03 км)</v>
          </cell>
          <cell r="C162" t="str">
            <v>E_15/1.1.3.9</v>
          </cell>
        </row>
        <row r="163">
          <cell r="A163" t="str">
            <v>1.2.2.1</v>
          </cell>
          <cell r="B163" t="str">
            <v>Реконструкция КЛ 6-10 кВ ТП-96 - ТП-337 (от ТП-96 до М1993) (протяженность 0,08 км)</v>
          </cell>
          <cell r="C163" t="str">
            <v>E_15/1.1.3.10</v>
          </cell>
        </row>
        <row r="164">
          <cell r="A164" t="str">
            <v>1.2.2.1</v>
          </cell>
          <cell r="B164" t="str">
            <v>Реконструкция КЛ 6-10 кВ  ТП-96 - ТП-80 (протяженность 0,33 км)</v>
          </cell>
          <cell r="C164" t="str">
            <v>E_15/1.1.3.11</v>
          </cell>
        </row>
        <row r="165">
          <cell r="A165" t="str">
            <v>1.2.2.1</v>
          </cell>
          <cell r="B165" t="str">
            <v>Реконструкция КЛ 6-10 кВ  РП-52 - ТП-395 (протяженность 0,42 км)</v>
          </cell>
          <cell r="C165" t="str">
            <v>E_15/1.1.3.12</v>
          </cell>
        </row>
        <row r="166">
          <cell r="A166" t="str">
            <v>1.2.2.1</v>
          </cell>
          <cell r="B166" t="str">
            <v>Реконструкция КЛ 6-10 кВ  РП-2 - ТП-245 (протяженность 0,34 км)</v>
          </cell>
          <cell r="C166" t="str">
            <v>E_15/1.1.3.13</v>
          </cell>
        </row>
        <row r="167">
          <cell r="A167" t="str">
            <v>1.2.2.1</v>
          </cell>
          <cell r="B167" t="str">
            <v>Реконструкция КЛ 6-10 кВ ТП-245 - ТП-298 (протяженность 0,19 км)</v>
          </cell>
          <cell r="C167" t="str">
            <v>E_15/1.1.3.14</v>
          </cell>
        </row>
        <row r="168">
          <cell r="A168" t="str">
            <v>1.2.2.1</v>
          </cell>
          <cell r="B168" t="str">
            <v>Реконструкция КЛ 6-10 кВ  ТП-569 до соединительной муфты в сторону ТП-1833 (протяженность 0,39 км)</v>
          </cell>
          <cell r="C168" t="str">
            <v>F_15/1.1.3.15</v>
          </cell>
        </row>
        <row r="169">
          <cell r="A169" t="str">
            <v>1.2.2.1</v>
          </cell>
          <cell r="B169" t="str">
            <v>Реконструкция КЛ 6-10 кВ  РП-2 - ТП-300А (протяженность 0,55 км)</v>
          </cell>
          <cell r="C169" t="str">
            <v>F_15/1.1.3.16</v>
          </cell>
        </row>
        <row r="170">
          <cell r="A170" t="str">
            <v>1.2.2.1</v>
          </cell>
          <cell r="B170" t="str">
            <v>Реконструкция КЛ 6-10 кВ  ТП-300 - ТП-300А (протяженность 0,18 км)</v>
          </cell>
          <cell r="C170" t="str">
            <v>F_15/1.1.3.17</v>
          </cell>
        </row>
        <row r="171">
          <cell r="A171" t="str">
            <v>1.2.2.1</v>
          </cell>
          <cell r="B171" t="str">
            <v>Реконструкция КЛ 6-10 кВ  ТП-300 - ТП-249 (протяженность 0,44 км)</v>
          </cell>
          <cell r="C171" t="str">
            <v>F_15/1.1.3.18</v>
          </cell>
        </row>
        <row r="172">
          <cell r="A172" t="str">
            <v>1.2.2.1</v>
          </cell>
          <cell r="B172" t="str">
            <v>Прокладка КЛ 6-10 кВ от ПС Жилпоселковая до муфты на КЛ  в стор. ТП-1679  (ликвидация ВЛ-6 кВ от ПС Жилпоселковая до муфты на КЛ  в стор. ТП-1679) (протяженность 0,86 км)</v>
          </cell>
          <cell r="C172" t="str">
            <v>F_15/1.1.4.1</v>
          </cell>
        </row>
        <row r="173">
          <cell r="A173" t="str">
            <v>1.2.2.1</v>
          </cell>
          <cell r="B173" t="str">
            <v>Прокладка КЛ 6 кВ от ТП-530 до ТП-570  (ликвидация ВЛ-6 кВ от ТП-215 к ТП-203,230,545, ТП-624,530,570,691) (протяженность 1,37 км)</v>
          </cell>
          <cell r="C173" t="str">
            <v>E_15/1.1.4.2</v>
          </cell>
        </row>
        <row r="174">
          <cell r="A174" t="str">
            <v>1.2.2.1</v>
          </cell>
          <cell r="B174" t="str">
            <v>Прокладка КЛ 6 кВ от ТП-530 до ТП-624 с проколом под р.Усманка (ликвидация ВЛ-6 кВ) (протяженность 2,60 км)</v>
          </cell>
          <cell r="C174" t="str">
            <v>E_15/1.1.4.3</v>
          </cell>
        </row>
        <row r="175">
          <cell r="A175" t="str">
            <v>1.2.2.1</v>
          </cell>
          <cell r="B175" t="str">
            <v>Вынос КЛ 6-10 кВ  РП-59-ТП-1170, ПС-6-РП-59, ТП-1732-ТП-1171, из заны строительства по ул. Ленинградская, 82/В (договор №  1037 от 25.06.2014 г., протяженность - 0,73 км)</v>
          </cell>
          <cell r="C175" t="str">
            <v>F_15/00052</v>
          </cell>
        </row>
        <row r="176">
          <cell r="A176" t="str">
            <v>1.2.2.1</v>
          </cell>
          <cell r="B176" t="str">
            <v>Вынос КЛ 6-10 кВ  ТП-1040-ТП-793, ТП-1040-ТП-820, из заны строительства по ул. Московский пр., 142 В. 142 Д  (договор №  459 от 02.07.2014 г., протяженность - 0,326 км)</v>
          </cell>
          <cell r="C176" t="str">
            <v>F_15/00053</v>
          </cell>
        </row>
        <row r="177">
          <cell r="A177" t="str">
            <v>1.2.2.1</v>
          </cell>
          <cell r="B177" t="str">
            <v>Вынос КЛ 6-10 кВ  ТП-1019-ТП-1119, из заны строительства по ул. Ипподромная, 68/б  (договор №  261 от 01.04.2015 г., протяженность - 0,065 км)</v>
          </cell>
          <cell r="C177" t="str">
            <v>F_15/00054</v>
          </cell>
        </row>
        <row r="178">
          <cell r="A178" t="str">
            <v>1.2.2.1</v>
          </cell>
          <cell r="B178" t="str">
            <v>Восстановление элементов благоустройства на КЛ 6-10 кВ  ТП-533-ТП-150</v>
          </cell>
          <cell r="C178" t="str">
            <v>F_15/1.1.3.19</v>
          </cell>
        </row>
        <row r="179">
          <cell r="A179" t="str">
            <v>1.2.2.1</v>
          </cell>
          <cell r="B179" t="str">
            <v>Восстановление элементов благоустройства на КЛ 6-10 кВ  РП-22-ТП-1331</v>
          </cell>
          <cell r="C179" t="str">
            <v>F_15/1.1.3.20</v>
          </cell>
        </row>
        <row r="180">
          <cell r="A180" t="str">
            <v>1.2.2.1</v>
          </cell>
          <cell r="B180" t="str">
            <v xml:space="preserve">Восстановление элементов благоустройства на КЛ 6-10 кВ ТП-109-ТП-124 </v>
          </cell>
          <cell r="C180" t="str">
            <v>F_15/1.1.3.21</v>
          </cell>
        </row>
        <row r="181">
          <cell r="A181" t="str">
            <v>1.2.2.1</v>
          </cell>
          <cell r="B181" t="str">
            <v xml:space="preserve">Восстановление элементов благоустройства на КЛ 6-10 кВ ТП-221-ТП-344 </v>
          </cell>
          <cell r="C181" t="str">
            <v>F_15/1.1.3.22</v>
          </cell>
        </row>
        <row r="182">
          <cell r="A182" t="str">
            <v>1.2.2.1</v>
          </cell>
          <cell r="B182" t="str">
            <v>Восстановление элементов благоустройства на КЛ 6-10 кВ  ТП-326 до ТП-367</v>
          </cell>
          <cell r="C182" t="str">
            <v>F_15/1.1.3.23</v>
          </cell>
        </row>
        <row r="183">
          <cell r="A183" t="str">
            <v>1.2.2.2</v>
          </cell>
          <cell r="B183" t="str">
            <v>Модернизация, техническое перевооружение линий электропередачи, всего, в том числе:</v>
          </cell>
          <cell r="C183" t="str">
            <v>Г</v>
          </cell>
        </row>
        <row r="184">
          <cell r="A184" t="str">
            <v>1.2.3</v>
          </cell>
          <cell r="B184" t="str">
            <v>Развитие и модернизация учета электрической энергии (мощности), всего, в том числе:</v>
          </cell>
          <cell r="C184" t="str">
            <v>Г</v>
          </cell>
        </row>
        <row r="185">
          <cell r="A185" t="str">
            <v>1.2.3.1</v>
          </cell>
          <cell r="B185" t="str">
            <v>Установка приборов учета, класс напряжения 0,22 (0,4) кВ, всего, в том числе:</v>
          </cell>
          <cell r="C185" t="str">
            <v>Г</v>
          </cell>
        </row>
        <row r="186">
          <cell r="A186" t="str">
            <v>1.2.3.2</v>
          </cell>
          <cell r="B186" t="str">
            <v>Установка приборов учета, класс напряжения 6 (10) кВ, всего, в том числе:</v>
          </cell>
          <cell r="C186" t="str">
            <v>Г</v>
          </cell>
        </row>
        <row r="187">
          <cell r="A187" t="str">
            <v>1.2.3.2</v>
          </cell>
          <cell r="B187" t="str">
            <v>Установка автоматизированной информационно-измерительной системы контроля учета электрической энергии в РП (2шт.)</v>
          </cell>
          <cell r="C187" t="str">
            <v>E_15/2.2.2.1</v>
          </cell>
        </row>
        <row r="188">
          <cell r="A188" t="str">
            <v>1.2.3.3</v>
          </cell>
          <cell r="B188" t="str">
            <v>Установка приборов учета, класс напряжения 35 кВ, всего, в том числе:</v>
          </cell>
          <cell r="C188" t="str">
            <v>Г</v>
          </cell>
        </row>
        <row r="189">
          <cell r="A189" t="str">
            <v>1.2.3.4</v>
          </cell>
          <cell r="B189" t="str">
            <v>Установка приборов учета, класс напряжения 110 кВ и выше, всего, в том числе:</v>
          </cell>
          <cell r="C189" t="str">
            <v>Г</v>
          </cell>
        </row>
        <row r="190">
          <cell r="A190" t="str">
            <v>1.2.3.5</v>
          </cell>
          <cell r="B190" t="str">
            <v>Включение приборов учета в систему сбора и передачи данных, класс напряжения 0,22 (0,4) кВ, всего, в том числе:</v>
          </cell>
          <cell r="C190" t="str">
            <v>Г</v>
          </cell>
        </row>
        <row r="191">
          <cell r="A191" t="str">
            <v>1.2.3.6</v>
          </cell>
          <cell r="B191" t="str">
            <v>Включение приборов учета в систему сбора и передачи данных, класс напряжения 6 (10) кВ, всего, в том числе:</v>
          </cell>
          <cell r="C191" t="str">
            <v>Г</v>
          </cell>
        </row>
        <row r="192">
          <cell r="A192" t="str">
            <v>1.2.3.7</v>
          </cell>
          <cell r="B192" t="str">
            <v>Включение приборов учета в систему сбора и передачи данных, класс напряжения 35 кВ, всего, в том числе:</v>
          </cell>
          <cell r="C192" t="str">
            <v>Г</v>
          </cell>
        </row>
        <row r="193">
          <cell r="A193" t="str">
            <v>1.2.3.8</v>
          </cell>
          <cell r="B193" t="str">
            <v>Включение приборов учета в систему сбора и передачи данных, класс напряжения 110 кВ и выше, всего, в том числе:</v>
          </cell>
          <cell r="C193" t="str">
            <v>Г</v>
          </cell>
        </row>
        <row r="194">
          <cell r="A194" t="str">
            <v>1.2.4</v>
          </cell>
          <cell r="B194" t="str">
            <v>Реконструкция, модернизация, техническое перевооружение прочих объектов основных средств, всего, в том числе:</v>
          </cell>
          <cell r="C194" t="str">
            <v>Г</v>
          </cell>
        </row>
        <row r="195">
          <cell r="A195" t="str">
            <v>1.2.4.1</v>
          </cell>
          <cell r="B195" t="str">
            <v>Реконструкция прочих объектов основных средств, всего, в том числе:</v>
          </cell>
          <cell r="C195" t="str">
            <v>Г</v>
          </cell>
        </row>
        <row r="196">
          <cell r="A196" t="str">
            <v>1.2.4.2</v>
          </cell>
          <cell r="B196" t="str">
            <v>Модернизация, техническое перевооружение прочих объектов основных средств, всего, в том числе:</v>
          </cell>
          <cell r="C196" t="str">
            <v>Г</v>
          </cell>
        </row>
        <row r="197">
          <cell r="A197" t="str">
            <v>1.3</v>
          </cell>
          <cell r="B197" t="str">
            <v>Инвестиционные проекты, реализация которых обуславливается схемами и программами перспективного развития электроэнергетики, всего, в том числе:</v>
          </cell>
          <cell r="C197" t="str">
            <v>Г</v>
          </cell>
        </row>
        <row r="198">
          <cell r="A198" t="str">
            <v>1.3.1</v>
          </cell>
          <cell r="B198" t="str">
            <v>Инвестиционные проекты, предусмотренные схемой и программой развития Единой энергетической системы России, всего, в том числе:</v>
          </cell>
          <cell r="C198" t="str">
            <v>Г</v>
          </cell>
        </row>
        <row r="199">
          <cell r="A199" t="str">
            <v>1.3.2</v>
          </cell>
          <cell r="B199" t="str">
            <v>Инвестиционные проекты, предусмотренные схемой и программой развития субъекта Российской Федерации, всего, в том числе:</v>
          </cell>
          <cell r="C199" t="str">
            <v>Г</v>
          </cell>
        </row>
        <row r="200">
          <cell r="A200" t="str">
            <v>1.4</v>
          </cell>
          <cell r="B200" t="str">
            <v>Прочее новое строительство объектов электросетевого хозяйства, всего, в том числе:</v>
          </cell>
          <cell r="C200" t="str">
            <v>Г</v>
          </cell>
        </row>
        <row r="201">
          <cell r="A201" t="str">
            <v>1.4</v>
          </cell>
          <cell r="B201" t="str">
            <v>Прокладка КЛ-0,4 кВ ТП-653 - ул. Грамши, 70/Д (протяженность 0,01 км)</v>
          </cell>
          <cell r="C201" t="str">
            <v>F_15/1.1.3</v>
          </cell>
        </row>
        <row r="202">
          <cell r="A202" t="str">
            <v>1.4</v>
          </cell>
          <cell r="B202" t="str">
            <v>Прокладка КЛ 6 кВ ПС-Центральная - РП-52 (ф.405) (протяженность 1,04 км)</v>
          </cell>
          <cell r="C202" t="str">
            <v>F_15/2.1.1.1</v>
          </cell>
        </row>
        <row r="203">
          <cell r="A203" t="str">
            <v>1.4</v>
          </cell>
          <cell r="B203" t="str">
            <v>Прокладка КЛ 6 кВ ТП-1511 - ТП-303 (протяженность 0,22 км)</v>
          </cell>
          <cell r="C203" t="str">
            <v>E_15/2.1.1.2</v>
          </cell>
        </row>
        <row r="204">
          <cell r="A204" t="str">
            <v>1.4</v>
          </cell>
          <cell r="B204" t="str">
            <v xml:space="preserve">Прокладка КЛ-6 кВ ПС-20-РП-70 (6,8) Восстановление эчементов благоустройства </v>
          </cell>
          <cell r="C204" t="str">
            <v>F_15/00054</v>
          </cell>
        </row>
        <row r="205">
          <cell r="A205" t="str">
            <v>1.4</v>
          </cell>
          <cell r="B205" t="str">
            <v>Строительство мнемощита по адресу Ленинский пр-т, 115б</v>
          </cell>
          <cell r="C205" t="str">
            <v>E_15/2.2.1</v>
          </cell>
        </row>
        <row r="206">
          <cell r="A206" t="str">
            <v>1.4</v>
          </cell>
          <cell r="B206" t="str">
            <v>Прокладка КЛ 6 кВ от границы ПС-2 до БКРП (разгрузка РП-12) (19,80 км)</v>
          </cell>
          <cell r="C206" t="str">
            <v>E_15/2.2.3.1</v>
          </cell>
        </row>
        <row r="207">
          <cell r="A207" t="str">
            <v>1.4</v>
          </cell>
          <cell r="B207" t="str">
            <v>Прокладка КЛ 6 кВ от ПС-25 до муфты на КЛ в сторону РП-84 (0,08 км)</v>
          </cell>
          <cell r="C207" t="str">
            <v>F_15/2.2.3.2</v>
          </cell>
        </row>
        <row r="208">
          <cell r="A208" t="str">
            <v>1.4</v>
          </cell>
          <cell r="B208" t="str">
            <v>Прокладка КЛ 6 кВ от РП на территории ПС-Коминтерна до ТП-571 (6,85 км)</v>
          </cell>
          <cell r="C208" t="str">
            <v>F_15/2.2.3.3</v>
          </cell>
        </row>
        <row r="209">
          <cell r="A209" t="str">
            <v>1.4</v>
          </cell>
          <cell r="B209" t="str">
            <v>Монтаж переходных муфт с кабеля с бумажной изоляцией на кабель из сшитого полиэтилена на КЛ РП-44-ПС-Центральная (2 шт.)</v>
          </cell>
          <cell r="C209" t="str">
            <v>F_15/2.2.4.1</v>
          </cell>
        </row>
        <row r="210">
          <cell r="A210" t="str">
            <v>1.4</v>
          </cell>
          <cell r="B210" t="str">
            <v>Стр-во дополнительной БКТП 1х250 в сети ТП-31-РП-Видеофона (трансформаторная мощность 0,25 МВА)</v>
          </cell>
          <cell r="C210" t="str">
            <v>F_15/2.2.5.1</v>
          </cell>
        </row>
        <row r="211">
          <cell r="A211" t="str">
            <v>1.4</v>
          </cell>
          <cell r="B211" t="str">
            <v>Стр-во дополнительной БКТП 1х250 в сети ТП-1265 (трансформаторная мощность 0,25 МВА)</v>
          </cell>
          <cell r="C211" t="str">
            <v>F_15/2.2.5.2</v>
          </cell>
        </row>
        <row r="212">
          <cell r="A212" t="str">
            <v>1.4</v>
          </cell>
          <cell r="B212" t="str">
            <v>Стр-во дополнительной БКТП 1х250 в сети ТП-816 (трансформаторная мощность 0,25 МВА)</v>
          </cell>
          <cell r="C212" t="str">
            <v>F_15/2.2.5.3</v>
          </cell>
        </row>
        <row r="213">
          <cell r="A213" t="str">
            <v>1.4</v>
          </cell>
          <cell r="B213" t="str">
            <v>Стр-во дополнительной БКТП 1х250 в сети ТП-1678 (трансформаторная мощность 0,25 МВА)</v>
          </cell>
          <cell r="C213" t="str">
            <v>F_15/2.2.5.4</v>
          </cell>
        </row>
        <row r="214">
          <cell r="A214" t="str">
            <v>1.4</v>
          </cell>
          <cell r="B214" t="str">
            <v>Стр-во КТП 1х250 взамен КТП-869 (трансформаторная мощность 0,25 МВА)</v>
          </cell>
          <cell r="C214" t="str">
            <v>F_15/2.2.5.5</v>
          </cell>
        </row>
        <row r="215">
          <cell r="A215" t="str">
            <v>1.4</v>
          </cell>
          <cell r="B215" t="str">
            <v>Стр-во КТП 1х630 взамен КТП-135 (трансформаторная мощность 0,63 МВА)</v>
          </cell>
          <cell r="C215" t="str">
            <v>F_15/2.2.5.6</v>
          </cell>
        </row>
        <row r="216">
          <cell r="A216" t="str">
            <v>1.4</v>
          </cell>
          <cell r="B216" t="str">
            <v>Стр-во КТП 1х250 взамен КТП-57А (трансформаторная мощность 0,25 МВА)</v>
          </cell>
          <cell r="C216" t="str">
            <v>F_15/2.2.5.7</v>
          </cell>
        </row>
        <row r="217">
          <cell r="A217" t="str">
            <v>1.4</v>
          </cell>
          <cell r="B217" t="str">
            <v>Стр-во КТП 1х250 взамен КТП-388 (трансформаторная мощность 0,25 МВА)</v>
          </cell>
          <cell r="C217" t="str">
            <v>F_15/2.2.5.8</v>
          </cell>
        </row>
        <row r="218">
          <cell r="A218" t="str">
            <v>1.4</v>
          </cell>
          <cell r="B218" t="str">
            <v>Стр-во КТП 1х400 взамен КТП-461 (трансформаторная мощность 0,4 МВА)</v>
          </cell>
          <cell r="C218" t="str">
            <v>F_15/2.2.5.9</v>
          </cell>
        </row>
        <row r="219">
          <cell r="A219" t="str">
            <v>1.4</v>
          </cell>
          <cell r="B219" t="str">
            <v>Стр-во КТП 1х250 взамен КТП-30 (трансформаторная мощность 0,25 МВА)</v>
          </cell>
          <cell r="C219" t="str">
            <v>F_15/2.2.5.10</v>
          </cell>
        </row>
        <row r="220">
          <cell r="A220" t="str">
            <v>1.4</v>
          </cell>
          <cell r="B220" t="str">
            <v>Стр-во КТП 1х250 взамен КТП-309 (трансформаторная мощность 0,25 МВА)</v>
          </cell>
          <cell r="C220" t="str">
            <v>F_15/2.2.5.11</v>
          </cell>
        </row>
        <row r="221">
          <cell r="A221" t="str">
            <v>1.4</v>
          </cell>
          <cell r="B221" t="str">
            <v>Прокладка КЛ 10 кВ от ПС-13 до ТП-проект. ПЖСК "Учитель" (протяженность 2,5 км)</v>
          </cell>
          <cell r="C221" t="str">
            <v>F_15/2.2.6.1</v>
          </cell>
        </row>
        <row r="222">
          <cell r="A222" t="str">
            <v>1.4</v>
          </cell>
          <cell r="B222" t="str">
            <v>Прокладка КЛ 6 кВ ТП-347 - ТП-204 (протяженность 0,26 км)</v>
          </cell>
          <cell r="C222" t="str">
            <v>E_15/2.2.6.2</v>
          </cell>
        </row>
        <row r="223">
          <cell r="A223" t="str">
            <v>1.4</v>
          </cell>
          <cell r="B223" t="str">
            <v>Переключение нагрузки с КТП-94 на ТП-1419 с перезаводкой КЛ-6, 0,4 кВ (протяженность 0,6 км)</v>
          </cell>
          <cell r="C223" t="str">
            <v>E_15/2.2.6.3</v>
          </cell>
        </row>
        <row r="224">
          <cell r="A224" t="str">
            <v>1.4</v>
          </cell>
          <cell r="B224" t="str">
            <v>Прокладка КЛ 6 кВ от БКТП в сети от ТП-31 до места врезки ТП-1634-ТП-1131 (протяженность 0,72 км)</v>
          </cell>
          <cell r="C224" t="str">
            <v>F_15/2.2.6.4</v>
          </cell>
        </row>
        <row r="225">
          <cell r="A225" t="str">
            <v>1.4</v>
          </cell>
          <cell r="B225" t="str">
            <v>Прокладка КЛ 0,4 кВ от БКТП в сети от ТП-31 выводы на сеть (протяженность 0,42 км)</v>
          </cell>
          <cell r="C225" t="str">
            <v>E_15/2.2.6.5</v>
          </cell>
        </row>
        <row r="226">
          <cell r="A226" t="str">
            <v>1.4</v>
          </cell>
          <cell r="B226" t="str">
            <v>Прокладка КЛ 6 кВ от БКТП в сети от ТП-1265 до места врезки ТП-1572-ТП-1407 (протяженность 0,16 км)</v>
          </cell>
          <cell r="C226" t="str">
            <v>F_15/2.2.6.6</v>
          </cell>
        </row>
        <row r="227">
          <cell r="A227" t="str">
            <v>1.4</v>
          </cell>
          <cell r="B227" t="str">
            <v>Прокладка КЛ 0,4 кВ от БКТП в сети от ТП-1265 выводы на сеть (протяженность 2,27 км)</v>
          </cell>
          <cell r="C227" t="str">
            <v>F_15/2.2.6.7</v>
          </cell>
        </row>
        <row r="228">
          <cell r="A228" t="str">
            <v>1.4</v>
          </cell>
          <cell r="B228" t="str">
            <v>Прокладка КЛ 6 кВ от БКТП в сети от ТП-816 до места врезки в КЛ ТП-1758-ТП-816 (протяженность 0,05 км)</v>
          </cell>
          <cell r="C228" t="str">
            <v>F_15/2.2.6.8</v>
          </cell>
        </row>
        <row r="229">
          <cell r="A229" t="str">
            <v>1.4</v>
          </cell>
          <cell r="B229" t="str">
            <v>Прокладка КЛ 0,4 кВ от БКТП в сети от ТП-816 выводы на сеть (протяженность 0,40 км)</v>
          </cell>
          <cell r="C229" t="str">
            <v>F_15/2.2.6.9</v>
          </cell>
        </row>
        <row r="230">
          <cell r="A230" t="str">
            <v>1.4</v>
          </cell>
          <cell r="B230" t="str">
            <v>Прокладка КЛ 10 кВ от БКТП в сети от ТП-1678 до места врезки в КЛ ТП-1678-ТП-1679 (протяженность 1,88 км)</v>
          </cell>
          <cell r="C230" t="str">
            <v>F_15/2.2.6.10</v>
          </cell>
        </row>
        <row r="231">
          <cell r="A231" t="str">
            <v>1.4</v>
          </cell>
          <cell r="B231" t="str">
            <v>Прокладка КЛ 0,4 кВ от БКТП в сети от ТП-1678 выводы на сеть (протяженность 0,22 км)</v>
          </cell>
          <cell r="C231" t="str">
            <v>F_15/2.2.6.11</v>
          </cell>
        </row>
        <row r="232">
          <cell r="A232" t="str">
            <v>1.5</v>
          </cell>
          <cell r="B232" t="str">
            <v>Покупка земельных участков для целей реализации инвестиционных проектов, всего, в том числе:</v>
          </cell>
          <cell r="C232" t="str">
            <v>Г</v>
          </cell>
        </row>
        <row r="233">
          <cell r="A233" t="str">
            <v>1.6</v>
          </cell>
          <cell r="B233" t="str">
            <v>Прочие инвестиционные проекты, всего, в том числе:</v>
          </cell>
          <cell r="C233" t="str">
            <v>Г</v>
          </cell>
        </row>
        <row r="234">
          <cell r="A234" t="str">
            <v>1.6</v>
          </cell>
          <cell r="B234" t="str">
            <v>Приобретение программного обеспечения ГИАС</v>
          </cell>
          <cell r="C234" t="str">
            <v>F_15/1.3.8</v>
          </cell>
        </row>
        <row r="235">
          <cell r="A235" t="str">
            <v>1.6</v>
          </cell>
          <cell r="B235" t="str">
            <v>Приобретение оборудования для производственных служб (принтер А4-4 шт., принтер лазерный цветной-1 шт., монитор-20 шт., МФУ А-4-4 шт., МФУ А-3-2 шт., ноутбук-1 шт., системный блок-8 шт., ИБП-1 шт., генератор высокочастотный Г4-151-1 шт., эквивалент нагрузки MFJ-262BN (200/35 Вт)-1 шт., переносной тепловизор с экраном-1 шт.)</v>
          </cell>
          <cell r="C235" t="str">
            <v>F_15/1.3.10.1</v>
          </cell>
        </row>
        <row r="236">
          <cell r="A236" t="str">
            <v>1.6</v>
          </cell>
          <cell r="B236" t="str">
            <v>Приобретение автотранспорта для производственой деятельности (Бурильно-крановая установка Hotomi LS 2656-1 шт., МИНИ ЭКСКАВАТОР JCB 8018 (LLI18635) в комплектации Прицеп 2-х осный для перевозки спец.техники-1 шт., Передвижная электротехническая лаборатория (ГАЗ-27057)-1 шт.).</v>
          </cell>
          <cell r="C236" t="str">
            <v>F_15/1.3.10.2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</sheetNames>
    <sheetDataSet>
      <sheetData sheetId="0">
        <row r="87">
          <cell r="A87" t="str">
            <v>1.1.1.3</v>
          </cell>
          <cell r="B87" t="str">
            <v>Выполнение проектных работ на строительство КЛ-10 кВ до границы участка по ул Г. Сибиряков, 2/и (дог. № 823 от 01.07.2014 г.)</v>
          </cell>
          <cell r="C87" t="str">
            <v>F_15/00055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3"/>
  <sheetViews>
    <sheetView tabSelected="1" zoomScale="75" zoomScaleNormal="75" workbookViewId="0">
      <selection activeCell="A4" sqref="A4:R4"/>
    </sheetView>
  </sheetViews>
  <sheetFormatPr defaultRowHeight="15.75" x14ac:dyDescent="0.25"/>
  <cols>
    <col min="1" max="1" width="9.140625" style="25" customWidth="1"/>
    <col min="2" max="2" width="49.28515625" style="4" customWidth="1"/>
    <col min="3" max="3" width="14" style="4" customWidth="1"/>
    <col min="4" max="4" width="21.85546875" style="4" customWidth="1"/>
    <col min="5" max="5" width="15.5703125" style="4" customWidth="1"/>
    <col min="6" max="6" width="12.7109375" style="4" customWidth="1"/>
    <col min="7" max="7" width="23" style="4" customWidth="1"/>
    <col min="8" max="8" width="15.5703125" style="4" customWidth="1"/>
    <col min="9" max="9" width="15.42578125" style="4" customWidth="1"/>
    <col min="10" max="10" width="14.5703125" style="4" customWidth="1"/>
    <col min="11" max="11" width="15.28515625" style="4" customWidth="1"/>
    <col min="12" max="12" width="14.42578125" style="4" customWidth="1"/>
    <col min="13" max="13" width="15.28515625" style="4" customWidth="1"/>
    <col min="14" max="14" width="14.140625" style="4" customWidth="1"/>
    <col min="15" max="15" width="15.85546875" style="4" customWidth="1"/>
    <col min="16" max="16" width="15" style="4" customWidth="1"/>
    <col min="17" max="17" width="16.7109375" style="4" customWidth="1"/>
    <col min="18" max="18" width="16.85546875" style="4" customWidth="1"/>
    <col min="19" max="16384" width="9.140625" style="4"/>
  </cols>
  <sheetData>
    <row r="1" spans="1:43" s="30" customFormat="1" ht="96.75" customHeight="1" x14ac:dyDescent="0.3">
      <c r="A1" s="26"/>
      <c r="B1" s="27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7"/>
      <c r="O1" s="27"/>
      <c r="P1" s="36" t="s">
        <v>28</v>
      </c>
      <c r="Q1" s="37"/>
      <c r="R1" s="37"/>
      <c r="S1" s="29"/>
      <c r="T1" s="29"/>
      <c r="U1" s="29"/>
      <c r="V1" s="29"/>
      <c r="W1" s="29"/>
      <c r="X1" s="27"/>
      <c r="Y1" s="27"/>
      <c r="Z1" s="27"/>
      <c r="AA1" s="27"/>
    </row>
    <row r="2" spans="1:43" s="30" customFormat="1" ht="18.75" x14ac:dyDescent="0.3"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7"/>
      <c r="O2" s="27"/>
      <c r="P2" s="27"/>
      <c r="Q2" s="27"/>
      <c r="R2" s="1"/>
      <c r="S2" s="29"/>
      <c r="T2" s="29"/>
      <c r="U2" s="29"/>
      <c r="V2" s="29"/>
      <c r="W2" s="29"/>
      <c r="X2" s="27"/>
      <c r="Y2" s="27"/>
      <c r="Z2" s="27"/>
      <c r="AA2" s="27"/>
    </row>
    <row r="3" spans="1:43" s="30" customFormat="1" ht="18.75" x14ac:dyDescent="0.3"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7"/>
      <c r="O3" s="27"/>
      <c r="P3" s="27"/>
      <c r="Q3" s="27"/>
      <c r="R3" s="1"/>
      <c r="S3" s="29"/>
      <c r="T3" s="29"/>
      <c r="U3" s="29"/>
      <c r="V3" s="29"/>
      <c r="W3" s="29"/>
      <c r="X3" s="27"/>
      <c r="Y3" s="27"/>
      <c r="Z3" s="27"/>
      <c r="AA3" s="27"/>
    </row>
    <row r="4" spans="1:43" s="30" customFormat="1" ht="18.75" x14ac:dyDescent="0.3">
      <c r="A4" s="40" t="s">
        <v>26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29"/>
      <c r="T4" s="29"/>
      <c r="U4" s="29"/>
      <c r="V4" s="29"/>
      <c r="W4" s="29"/>
      <c r="X4" s="27"/>
      <c r="Y4" s="27"/>
      <c r="Z4" s="27"/>
      <c r="AA4" s="27"/>
    </row>
    <row r="5" spans="1:43" s="30" customFormat="1" ht="18.75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9"/>
      <c r="T5" s="29"/>
      <c r="U5" s="29"/>
      <c r="V5" s="29"/>
      <c r="W5" s="29"/>
      <c r="X5" s="27"/>
      <c r="Y5" s="27"/>
      <c r="Z5" s="27"/>
      <c r="AA5" s="27"/>
    </row>
    <row r="6" spans="1:43" s="30" customFormat="1" ht="18.75" x14ac:dyDescent="0.3">
      <c r="A6" s="41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s="30" customFormat="1" ht="18.75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3" s="30" customFormat="1" ht="18.7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3" s="30" customFormat="1" ht="18.75" x14ac:dyDescent="0.3">
      <c r="A9" s="43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</row>
    <row r="10" spans="1:43" s="30" customFormat="1" ht="15" customHeight="1" thickBo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29"/>
      <c r="T10" s="29"/>
      <c r="U10" s="29"/>
      <c r="V10" s="29"/>
      <c r="W10" s="29"/>
      <c r="X10" s="27"/>
      <c r="Y10" s="27"/>
      <c r="Z10" s="27"/>
      <c r="AA10" s="27"/>
    </row>
    <row r="11" spans="1:43" ht="409.5" customHeight="1" x14ac:dyDescent="0.25">
      <c r="A11" s="45" t="s">
        <v>0</v>
      </c>
      <c r="B11" s="38" t="s">
        <v>1</v>
      </c>
      <c r="C11" s="38" t="s">
        <v>2</v>
      </c>
      <c r="D11" s="38" t="s">
        <v>3</v>
      </c>
      <c r="E11" s="38" t="s">
        <v>4</v>
      </c>
      <c r="F11" s="38" t="s">
        <v>5</v>
      </c>
      <c r="G11" s="38" t="s">
        <v>6</v>
      </c>
      <c r="H11" s="2" t="s">
        <v>7</v>
      </c>
      <c r="I11" s="2" t="s">
        <v>9</v>
      </c>
      <c r="J11" s="2" t="s">
        <v>10</v>
      </c>
      <c r="K11" s="2" t="s">
        <v>11</v>
      </c>
      <c r="L11" s="38" t="s">
        <v>12</v>
      </c>
      <c r="M11" s="38" t="s">
        <v>13</v>
      </c>
      <c r="N11" s="2" t="s">
        <v>14</v>
      </c>
      <c r="O11" s="2" t="s">
        <v>15</v>
      </c>
      <c r="P11" s="38" t="s">
        <v>16</v>
      </c>
      <c r="Q11" s="2" t="s">
        <v>17</v>
      </c>
      <c r="R11" s="2" t="s">
        <v>18</v>
      </c>
      <c r="S11" s="3"/>
    </row>
    <row r="12" spans="1:43" ht="32.25" thickBot="1" x14ac:dyDescent="0.3">
      <c r="A12" s="46"/>
      <c r="B12" s="39"/>
      <c r="C12" s="39"/>
      <c r="D12" s="39"/>
      <c r="E12" s="39"/>
      <c r="F12" s="39"/>
      <c r="G12" s="39"/>
      <c r="H12" s="5" t="s">
        <v>8</v>
      </c>
      <c r="I12" s="5" t="s">
        <v>8</v>
      </c>
      <c r="J12" s="5" t="s">
        <v>8</v>
      </c>
      <c r="K12" s="5" t="s">
        <v>8</v>
      </c>
      <c r="L12" s="39"/>
      <c r="M12" s="39"/>
      <c r="N12" s="5" t="s">
        <v>8</v>
      </c>
      <c r="O12" s="5" t="s">
        <v>8</v>
      </c>
      <c r="P12" s="39"/>
      <c r="Q12" s="5" t="s">
        <v>8</v>
      </c>
      <c r="R12" s="5" t="s">
        <v>8</v>
      </c>
      <c r="S12" s="3"/>
    </row>
    <row r="13" spans="1:43" x14ac:dyDescent="0.25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  <c r="Q13" s="7">
        <v>17</v>
      </c>
      <c r="R13" s="7">
        <v>18</v>
      </c>
      <c r="S13" s="3"/>
    </row>
    <row r="14" spans="1:43" ht="31.5" x14ac:dyDescent="0.25">
      <c r="A14" s="8" t="str">
        <f>[1]f2!A18</f>
        <v>0</v>
      </c>
      <c r="B14" s="9" t="str">
        <f>[1]f2!B18</f>
        <v>ВСЕГО по инвестиционной программе, в том числе:</v>
      </c>
      <c r="C14" s="9" t="str">
        <f>[1]f2!C18</f>
        <v>Г</v>
      </c>
      <c r="D14" s="10" t="s">
        <v>19</v>
      </c>
      <c r="E14" s="10" t="s">
        <v>19</v>
      </c>
      <c r="F14" s="10" t="s">
        <v>19</v>
      </c>
      <c r="G14" s="9" t="str">
        <f t="shared" ref="G14:G22" si="0">$G$23</f>
        <v>нд</v>
      </c>
      <c r="H14" s="9" t="s">
        <v>19</v>
      </c>
      <c r="I14" s="9" t="str">
        <f>$H$22</f>
        <v>нд</v>
      </c>
      <c r="J14" s="9" t="str">
        <f t="shared" ref="J14:J22" si="1">$I$21</f>
        <v>нд</v>
      </c>
      <c r="K14" s="9" t="s">
        <v>19</v>
      </c>
      <c r="L14" s="9" t="s">
        <v>19</v>
      </c>
      <c r="M14" s="9" t="s">
        <v>19</v>
      </c>
      <c r="N14" s="9" t="s">
        <v>19</v>
      </c>
      <c r="O14" s="9" t="s">
        <v>19</v>
      </c>
      <c r="P14" s="9" t="s">
        <v>19</v>
      </c>
      <c r="Q14" s="9" t="str">
        <f t="shared" ref="Q14:Q23" si="2">$P$14</f>
        <v>нд</v>
      </c>
      <c r="R14" s="9" t="str">
        <f>$K$15</f>
        <v>нд</v>
      </c>
      <c r="S14" s="3"/>
    </row>
    <row r="15" spans="1:43" x14ac:dyDescent="0.25">
      <c r="A15" s="8" t="str">
        <f>[1]f2!A19</f>
        <v>0.1</v>
      </c>
      <c r="B15" s="9" t="str">
        <f>[1]f2!B19</f>
        <v>Технологическое присоединение, всего</v>
      </c>
      <c r="C15" s="9" t="str">
        <f>[1]f2!C19</f>
        <v>Г</v>
      </c>
      <c r="D15" s="10" t="s">
        <v>19</v>
      </c>
      <c r="E15" s="10" t="s">
        <v>19</v>
      </c>
      <c r="F15" s="10" t="s">
        <v>19</v>
      </c>
      <c r="G15" s="9" t="str">
        <f t="shared" si="0"/>
        <v>нд</v>
      </c>
      <c r="H15" s="9" t="str">
        <f t="shared" ref="H15:H21" si="3">$H$22</f>
        <v>нд</v>
      </c>
      <c r="I15" s="9" t="str">
        <f>$H$22</f>
        <v>нд</v>
      </c>
      <c r="J15" s="9" t="str">
        <f t="shared" si="1"/>
        <v>нд</v>
      </c>
      <c r="K15" s="9" t="str">
        <f t="shared" ref="K15:K20" si="4">$J$18</f>
        <v>нд</v>
      </c>
      <c r="L15" s="9" t="str">
        <f t="shared" ref="L15:M22" si="5">$K$15</f>
        <v>нд</v>
      </c>
      <c r="M15" s="9" t="str">
        <f t="shared" si="5"/>
        <v>нд</v>
      </c>
      <c r="N15" s="9" t="str">
        <f t="shared" ref="N15:P22" si="6">$K$15</f>
        <v>нд</v>
      </c>
      <c r="O15" s="9" t="str">
        <f t="shared" si="6"/>
        <v>нд</v>
      </c>
      <c r="P15" s="9" t="str">
        <f t="shared" si="6"/>
        <v>нд</v>
      </c>
      <c r="Q15" s="9" t="str">
        <f t="shared" si="2"/>
        <v>нд</v>
      </c>
      <c r="R15" s="9" t="str">
        <f t="shared" ref="R15:R22" si="7">$K$15</f>
        <v>нд</v>
      </c>
      <c r="S15" s="3"/>
    </row>
    <row r="16" spans="1:43" ht="31.5" x14ac:dyDescent="0.25">
      <c r="A16" s="8" t="str">
        <f>[1]f2!A20</f>
        <v>0.2</v>
      </c>
      <c r="B16" s="9" t="str">
        <f>[1]f2!B20</f>
        <v>Реконструкция, модернизация, техническое перевооружение, всего</v>
      </c>
      <c r="C16" s="9" t="str">
        <f>[1]f2!C20</f>
        <v>Г</v>
      </c>
      <c r="D16" s="10" t="s">
        <v>19</v>
      </c>
      <c r="E16" s="10" t="s">
        <v>19</v>
      </c>
      <c r="F16" s="10" t="s">
        <v>19</v>
      </c>
      <c r="G16" s="9" t="str">
        <f t="shared" si="0"/>
        <v>нд</v>
      </c>
      <c r="H16" s="9" t="str">
        <f t="shared" si="3"/>
        <v>нд</v>
      </c>
      <c r="I16" s="9" t="str">
        <f t="shared" ref="I16:I22" si="8">$H$22</f>
        <v>нд</v>
      </c>
      <c r="J16" s="9" t="str">
        <f t="shared" si="1"/>
        <v>нд</v>
      </c>
      <c r="K16" s="9" t="str">
        <f t="shared" si="4"/>
        <v>нд</v>
      </c>
      <c r="L16" s="9" t="str">
        <f t="shared" si="5"/>
        <v>нд</v>
      </c>
      <c r="M16" s="9" t="str">
        <f t="shared" si="5"/>
        <v>нд</v>
      </c>
      <c r="N16" s="9" t="str">
        <f t="shared" si="6"/>
        <v>нд</v>
      </c>
      <c r="O16" s="9" t="str">
        <f t="shared" si="6"/>
        <v>нд</v>
      </c>
      <c r="P16" s="9" t="str">
        <f t="shared" si="6"/>
        <v>нд</v>
      </c>
      <c r="Q16" s="9" t="str">
        <f t="shared" si="2"/>
        <v>нд</v>
      </c>
      <c r="R16" s="9" t="str">
        <f t="shared" si="7"/>
        <v>нд</v>
      </c>
      <c r="S16" s="3"/>
    </row>
    <row r="17" spans="1:19" ht="63" x14ac:dyDescent="0.25">
      <c r="A17" s="8" t="str">
        <f>[1]f2!A21</f>
        <v>0.3</v>
      </c>
      <c r="B17" s="9" t="str">
        <f>[1]f2!B21</f>
        <v>Инвестиционные проекты, реализация которых обуславливается схемами и программами перспективного развития электроэнергетики, всего</v>
      </c>
      <c r="C17" s="9" t="str">
        <f>[1]f2!C21</f>
        <v>Г</v>
      </c>
      <c r="D17" s="10" t="s">
        <v>19</v>
      </c>
      <c r="E17" s="10" t="s">
        <v>19</v>
      </c>
      <c r="F17" s="10" t="s">
        <v>19</v>
      </c>
      <c r="G17" s="9" t="str">
        <f t="shared" si="0"/>
        <v>нд</v>
      </c>
      <c r="H17" s="9" t="str">
        <f t="shared" si="3"/>
        <v>нд</v>
      </c>
      <c r="I17" s="9" t="str">
        <f t="shared" si="8"/>
        <v>нд</v>
      </c>
      <c r="J17" s="9" t="str">
        <f t="shared" si="1"/>
        <v>нд</v>
      </c>
      <c r="K17" s="9" t="str">
        <f t="shared" si="4"/>
        <v>нд</v>
      </c>
      <c r="L17" s="9" t="str">
        <f t="shared" si="5"/>
        <v>нд</v>
      </c>
      <c r="M17" s="9" t="str">
        <f t="shared" si="5"/>
        <v>нд</v>
      </c>
      <c r="N17" s="9" t="str">
        <f t="shared" si="6"/>
        <v>нд</v>
      </c>
      <c r="O17" s="9" t="str">
        <f t="shared" si="6"/>
        <v>нд</v>
      </c>
      <c r="P17" s="9" t="str">
        <f t="shared" si="6"/>
        <v>нд</v>
      </c>
      <c r="Q17" s="9" t="str">
        <f t="shared" si="2"/>
        <v>нд</v>
      </c>
      <c r="R17" s="9" t="str">
        <f t="shared" si="7"/>
        <v>нд</v>
      </c>
      <c r="S17" s="3"/>
    </row>
    <row r="18" spans="1:19" ht="31.5" x14ac:dyDescent="0.25">
      <c r="A18" s="8" t="str">
        <f>[1]f2!A22</f>
        <v>0.4</v>
      </c>
      <c r="B18" s="9" t="str">
        <f>[1]f2!B22</f>
        <v>Прочее новое строительство объектов электросетевого хозяйства, всего</v>
      </c>
      <c r="C18" s="9" t="str">
        <f>[1]f2!C22</f>
        <v>Г</v>
      </c>
      <c r="D18" s="10" t="s">
        <v>19</v>
      </c>
      <c r="E18" s="10" t="s">
        <v>19</v>
      </c>
      <c r="F18" s="10" t="s">
        <v>19</v>
      </c>
      <c r="G18" s="9" t="str">
        <f t="shared" si="0"/>
        <v>нд</v>
      </c>
      <c r="H18" s="9" t="str">
        <f t="shared" si="3"/>
        <v>нд</v>
      </c>
      <c r="I18" s="9" t="str">
        <f t="shared" si="8"/>
        <v>нд</v>
      </c>
      <c r="J18" s="9" t="str">
        <f t="shared" si="1"/>
        <v>нд</v>
      </c>
      <c r="K18" s="9" t="str">
        <f t="shared" si="4"/>
        <v>нд</v>
      </c>
      <c r="L18" s="9" t="str">
        <f t="shared" si="5"/>
        <v>нд</v>
      </c>
      <c r="M18" s="9" t="str">
        <f t="shared" si="5"/>
        <v>нд</v>
      </c>
      <c r="N18" s="9" t="str">
        <f t="shared" si="6"/>
        <v>нд</v>
      </c>
      <c r="O18" s="9" t="str">
        <f t="shared" si="6"/>
        <v>нд</v>
      </c>
      <c r="P18" s="9" t="str">
        <f t="shared" si="6"/>
        <v>нд</v>
      </c>
      <c r="Q18" s="9" t="str">
        <f t="shared" si="2"/>
        <v>нд</v>
      </c>
      <c r="R18" s="9" t="str">
        <f t="shared" si="7"/>
        <v>нд</v>
      </c>
      <c r="S18" s="3"/>
    </row>
    <row r="19" spans="1:19" ht="31.5" x14ac:dyDescent="0.25">
      <c r="A19" s="8" t="str">
        <f>[1]f2!A23</f>
        <v>0.5</v>
      </c>
      <c r="B19" s="9" t="str">
        <f>[1]f2!B23</f>
        <v>Покупка земельных участков для целей реализации инвестиционных проектов, всего</v>
      </c>
      <c r="C19" s="9" t="str">
        <f>[1]f2!C23</f>
        <v>Г</v>
      </c>
      <c r="D19" s="10" t="s">
        <v>19</v>
      </c>
      <c r="E19" s="10" t="s">
        <v>19</v>
      </c>
      <c r="F19" s="10" t="s">
        <v>19</v>
      </c>
      <c r="G19" s="9" t="str">
        <f t="shared" si="0"/>
        <v>нд</v>
      </c>
      <c r="H19" s="9" t="str">
        <f t="shared" si="3"/>
        <v>нд</v>
      </c>
      <c r="I19" s="9" t="str">
        <f t="shared" si="8"/>
        <v>нд</v>
      </c>
      <c r="J19" s="9" t="str">
        <f t="shared" si="1"/>
        <v>нд</v>
      </c>
      <c r="K19" s="9" t="str">
        <f t="shared" si="4"/>
        <v>нд</v>
      </c>
      <c r="L19" s="9" t="str">
        <f t="shared" si="5"/>
        <v>нд</v>
      </c>
      <c r="M19" s="9" t="str">
        <f t="shared" si="5"/>
        <v>нд</v>
      </c>
      <c r="N19" s="9" t="str">
        <f t="shared" si="6"/>
        <v>нд</v>
      </c>
      <c r="O19" s="9" t="str">
        <f t="shared" si="6"/>
        <v>нд</v>
      </c>
      <c r="P19" s="9" t="str">
        <f t="shared" si="6"/>
        <v>нд</v>
      </c>
      <c r="Q19" s="9" t="str">
        <f t="shared" si="2"/>
        <v>нд</v>
      </c>
      <c r="R19" s="9" t="str">
        <f t="shared" si="7"/>
        <v>нд</v>
      </c>
      <c r="S19" s="3"/>
    </row>
    <row r="20" spans="1:19" x14ac:dyDescent="0.25">
      <c r="A20" s="8" t="str">
        <f>[1]f2!A24</f>
        <v>0.6</v>
      </c>
      <c r="B20" s="9" t="str">
        <f>[1]f2!B24</f>
        <v>Прочие инвестиционные проекты, всего</v>
      </c>
      <c r="C20" s="9" t="str">
        <f>[1]f2!C24</f>
        <v>Г</v>
      </c>
      <c r="D20" s="10" t="s">
        <v>19</v>
      </c>
      <c r="E20" s="10" t="s">
        <v>19</v>
      </c>
      <c r="F20" s="10" t="s">
        <v>19</v>
      </c>
      <c r="G20" s="9" t="str">
        <f t="shared" si="0"/>
        <v>нд</v>
      </c>
      <c r="H20" s="9" t="str">
        <f t="shared" si="3"/>
        <v>нд</v>
      </c>
      <c r="I20" s="9" t="str">
        <f t="shared" si="8"/>
        <v>нд</v>
      </c>
      <c r="J20" s="9" t="str">
        <f t="shared" si="1"/>
        <v>нд</v>
      </c>
      <c r="K20" s="9" t="str">
        <f t="shared" si="4"/>
        <v>нд</v>
      </c>
      <c r="L20" s="9" t="str">
        <f t="shared" si="5"/>
        <v>нд</v>
      </c>
      <c r="M20" s="9" t="str">
        <f t="shared" si="5"/>
        <v>нд</v>
      </c>
      <c r="N20" s="9" t="str">
        <f t="shared" si="6"/>
        <v>нд</v>
      </c>
      <c r="O20" s="9" t="str">
        <f t="shared" si="6"/>
        <v>нд</v>
      </c>
      <c r="P20" s="9" t="str">
        <f t="shared" si="6"/>
        <v>нд</v>
      </c>
      <c r="Q20" s="9" t="str">
        <f t="shared" si="2"/>
        <v>нд</v>
      </c>
      <c r="R20" s="9" t="str">
        <f t="shared" si="7"/>
        <v>нд</v>
      </c>
      <c r="S20" s="3"/>
    </row>
    <row r="21" spans="1:19" x14ac:dyDescent="0.25">
      <c r="A21" s="8" t="str">
        <f>[1]f2!A25</f>
        <v>1.</v>
      </c>
      <c r="B21" s="9" t="str">
        <f>[1]f2!B25</f>
        <v>город Воронеж</v>
      </c>
      <c r="C21" s="9" t="str">
        <f>[1]f2!C25</f>
        <v>Г</v>
      </c>
      <c r="D21" s="10" t="s">
        <v>19</v>
      </c>
      <c r="E21" s="10" t="s">
        <v>19</v>
      </c>
      <c r="F21" s="10" t="s">
        <v>19</v>
      </c>
      <c r="G21" s="9" t="str">
        <f t="shared" si="0"/>
        <v>нд</v>
      </c>
      <c r="H21" s="9" t="str">
        <f t="shared" si="3"/>
        <v>нд</v>
      </c>
      <c r="I21" s="9" t="str">
        <f t="shared" si="8"/>
        <v>нд</v>
      </c>
      <c r="J21" s="9" t="str">
        <f t="shared" si="1"/>
        <v>нд</v>
      </c>
      <c r="K21" s="9" t="str">
        <f>$I$21</f>
        <v>нд</v>
      </c>
      <c r="L21" s="9" t="str">
        <f t="shared" si="5"/>
        <v>нд</v>
      </c>
      <c r="M21" s="9" t="str">
        <f t="shared" si="5"/>
        <v>нд</v>
      </c>
      <c r="N21" s="9" t="str">
        <f t="shared" si="6"/>
        <v>нд</v>
      </c>
      <c r="O21" s="9" t="str">
        <f t="shared" si="6"/>
        <v>нд</v>
      </c>
      <c r="P21" s="9" t="str">
        <f t="shared" si="6"/>
        <v>нд</v>
      </c>
      <c r="Q21" s="9" t="str">
        <f t="shared" si="2"/>
        <v>нд</v>
      </c>
      <c r="R21" s="9" t="str">
        <f t="shared" si="7"/>
        <v>нд</v>
      </c>
      <c r="S21" s="3"/>
    </row>
    <row r="22" spans="1:19" ht="31.5" x14ac:dyDescent="0.25">
      <c r="A22" s="8" t="str">
        <f>[1]f2!A26</f>
        <v>1.1</v>
      </c>
      <c r="B22" s="9" t="str">
        <f>[1]f2!B26</f>
        <v>Технологическое присоединение, всего, в том числе:</v>
      </c>
      <c r="C22" s="9" t="str">
        <f>[1]f2!C26</f>
        <v>Г</v>
      </c>
      <c r="D22" s="10" t="s">
        <v>19</v>
      </c>
      <c r="E22" s="10" t="s">
        <v>19</v>
      </c>
      <c r="F22" s="10" t="s">
        <v>19</v>
      </c>
      <c r="G22" s="9" t="str">
        <f t="shared" si="0"/>
        <v>нд</v>
      </c>
      <c r="H22" s="9" t="str">
        <f>$G$23</f>
        <v>нд</v>
      </c>
      <c r="I22" s="9" t="str">
        <f t="shared" si="8"/>
        <v>нд</v>
      </c>
      <c r="J22" s="9" t="str">
        <f t="shared" si="1"/>
        <v>нд</v>
      </c>
      <c r="K22" s="9" t="str">
        <f>$I$21</f>
        <v>нд</v>
      </c>
      <c r="L22" s="9" t="str">
        <f t="shared" si="5"/>
        <v>нд</v>
      </c>
      <c r="M22" s="9" t="str">
        <f t="shared" si="5"/>
        <v>нд</v>
      </c>
      <c r="N22" s="9" t="str">
        <f t="shared" si="6"/>
        <v>нд</v>
      </c>
      <c r="O22" s="9" t="str">
        <f t="shared" si="6"/>
        <v>нд</v>
      </c>
      <c r="P22" s="9" t="str">
        <f t="shared" si="6"/>
        <v>нд</v>
      </c>
      <c r="Q22" s="9" t="str">
        <f t="shared" si="2"/>
        <v>нд</v>
      </c>
      <c r="R22" s="9" t="str">
        <f t="shared" si="7"/>
        <v>нд</v>
      </c>
      <c r="S22" s="3"/>
    </row>
    <row r="23" spans="1:19" ht="47.25" x14ac:dyDescent="0.25">
      <c r="A23" s="8" t="str">
        <f>[1]f2!A27</f>
        <v>1.1.1</v>
      </c>
      <c r="B23" s="9" t="str">
        <f>[1]f2!B27</f>
        <v>Технологическое присоединение энергопринимающих устройств потребителей, всего, в том числе:</v>
      </c>
      <c r="C23" s="9" t="str">
        <f>[1]f2!C27</f>
        <v>Г</v>
      </c>
      <c r="D23" s="10" t="s">
        <v>19</v>
      </c>
      <c r="E23" s="10" t="s">
        <v>19</v>
      </c>
      <c r="F23" s="10" t="s">
        <v>19</v>
      </c>
      <c r="G23" s="9" t="str">
        <f>$F$23</f>
        <v>нд</v>
      </c>
      <c r="H23" s="9" t="str">
        <f>$G$23</f>
        <v>нд</v>
      </c>
      <c r="I23" s="9" t="str">
        <f t="shared" ref="I23:P23" si="9">$G$23</f>
        <v>нд</v>
      </c>
      <c r="J23" s="9" t="str">
        <f t="shared" si="9"/>
        <v>нд</v>
      </c>
      <c r="K23" s="9" t="str">
        <f t="shared" si="9"/>
        <v>нд</v>
      </c>
      <c r="L23" s="9" t="str">
        <f t="shared" si="9"/>
        <v>нд</v>
      </c>
      <c r="M23" s="9" t="str">
        <f t="shared" si="9"/>
        <v>нд</v>
      </c>
      <c r="N23" s="9" t="str">
        <f t="shared" si="9"/>
        <v>нд</v>
      </c>
      <c r="O23" s="9" t="str">
        <f t="shared" si="9"/>
        <v>нд</v>
      </c>
      <c r="P23" s="9" t="str">
        <f t="shared" si="9"/>
        <v>нд</v>
      </c>
      <c r="Q23" s="9" t="str">
        <f t="shared" si="2"/>
        <v>нд</v>
      </c>
      <c r="R23" s="9" t="str">
        <f>$G$23</f>
        <v>нд</v>
      </c>
      <c r="S23" s="3"/>
    </row>
    <row r="24" spans="1:19" ht="63" x14ac:dyDescent="0.25">
      <c r="A24" s="8" t="str">
        <f>[1]f2!A28</f>
        <v>1.1.1.1</v>
      </c>
      <c r="B24" s="9" t="str">
        <f>[1]f2!B28</f>
        <v>Технологическое присоединение энергопринимающих устройств потребителей максимальной мощностью до 15 кВт включительно, всего</v>
      </c>
      <c r="C24" s="9" t="str">
        <f>[1]f2!C28</f>
        <v>Г</v>
      </c>
      <c r="D24" s="10" t="str">
        <f>$D$23</f>
        <v>нд</v>
      </c>
      <c r="E24" s="10" t="s">
        <v>19</v>
      </c>
      <c r="F24" s="10" t="str">
        <f>$D$23</f>
        <v>нд</v>
      </c>
      <c r="G24" s="9" t="s">
        <v>19</v>
      </c>
      <c r="H24" s="10" t="str">
        <f>$E$17</f>
        <v>нд</v>
      </c>
      <c r="I24" s="10" t="str">
        <f>$H$24</f>
        <v>нд</v>
      </c>
      <c r="J24" s="9" t="str">
        <f>$H$24</f>
        <v>нд</v>
      </c>
      <c r="K24" s="9" t="str">
        <f>$H$24</f>
        <v>нд</v>
      </c>
      <c r="L24" s="9" t="str">
        <f>$H$24</f>
        <v>нд</v>
      </c>
      <c r="M24" s="9" t="str">
        <f t="shared" ref="M24:R32" si="10">$E$17</f>
        <v>нд</v>
      </c>
      <c r="N24" s="9" t="str">
        <f t="shared" si="10"/>
        <v>нд</v>
      </c>
      <c r="O24" s="9" t="str">
        <f t="shared" si="10"/>
        <v>нд</v>
      </c>
      <c r="P24" s="9" t="str">
        <f t="shared" si="10"/>
        <v>нд</v>
      </c>
      <c r="Q24" s="9" t="str">
        <f t="shared" si="10"/>
        <v>нд</v>
      </c>
      <c r="R24" s="9" t="str">
        <f t="shared" si="10"/>
        <v>нд</v>
      </c>
      <c r="S24" s="3"/>
    </row>
    <row r="25" spans="1:19" ht="47.25" x14ac:dyDescent="0.25">
      <c r="A25" s="11" t="str">
        <f>[1]f2!A29</f>
        <v>1.1.1.1</v>
      </c>
      <c r="B25" s="12" t="str">
        <f>[1]f2!B29</f>
        <v>Строительство ВЛ-0,4 кВ для технологического присоединения. Новое строительство (протяженность 20,435 км)</v>
      </c>
      <c r="C25" s="12" t="str">
        <f>[1]f2!C29</f>
        <v>F_15/00001</v>
      </c>
      <c r="D25" s="13" t="s">
        <v>20</v>
      </c>
      <c r="E25" s="13" t="s">
        <v>21</v>
      </c>
      <c r="F25" s="13" t="s">
        <v>22</v>
      </c>
      <c r="G25" s="12" t="s">
        <v>23</v>
      </c>
      <c r="H25" s="12" t="s">
        <v>30</v>
      </c>
      <c r="I25" s="12" t="str">
        <f t="shared" ref="I25:K26" si="11">$H$33</f>
        <v>не требуется</v>
      </c>
      <c r="J25" s="12" t="str">
        <f t="shared" si="11"/>
        <v>не требуется</v>
      </c>
      <c r="K25" s="12" t="str">
        <f t="shared" si="11"/>
        <v>не требуется</v>
      </c>
      <c r="L25" s="12" t="str">
        <f>$K$33</f>
        <v>не требуется</v>
      </c>
      <c r="M25" s="12" t="s">
        <v>31</v>
      </c>
      <c r="N25" s="12" t="str">
        <f t="shared" ref="N25:P26" si="12">$L$33</f>
        <v>не требуется</v>
      </c>
      <c r="O25" s="12" t="str">
        <f t="shared" si="12"/>
        <v>не требуется</v>
      </c>
      <c r="P25" s="12" t="str">
        <f t="shared" si="12"/>
        <v>не требуется</v>
      </c>
      <c r="Q25" s="12" t="str">
        <f t="shared" ref="Q25:Q26" si="13">$P$25</f>
        <v>не требуется</v>
      </c>
      <c r="R25" s="12" t="str">
        <f>$L$33</f>
        <v>не требуется</v>
      </c>
      <c r="S25" s="3"/>
    </row>
    <row r="26" spans="1:19" ht="47.25" x14ac:dyDescent="0.25">
      <c r="A26" s="11" t="str">
        <f>[1]f2!A30</f>
        <v>1.1.1.1</v>
      </c>
      <c r="B26" s="12" t="str">
        <f>[1]f2!B30</f>
        <v>Строительство КЛ-0,4 кВ для технологического присоединения. Новое строительство (протяженность 1,456 км)</v>
      </c>
      <c r="C26" s="12" t="str">
        <f>[1]f2!C30</f>
        <v>F_15/00002</v>
      </c>
      <c r="D26" s="13" t="s">
        <v>20</v>
      </c>
      <c r="E26" s="13" t="s">
        <v>21</v>
      </c>
      <c r="F26" s="13" t="s">
        <v>22</v>
      </c>
      <c r="G26" s="12" t="s">
        <v>23</v>
      </c>
      <c r="H26" s="12" t="s">
        <v>30</v>
      </c>
      <c r="I26" s="12" t="str">
        <f t="shared" si="11"/>
        <v>не требуется</v>
      </c>
      <c r="J26" s="12" t="str">
        <f t="shared" si="11"/>
        <v>не требуется</v>
      </c>
      <c r="K26" s="12" t="str">
        <f t="shared" si="11"/>
        <v>не требуется</v>
      </c>
      <c r="L26" s="12" t="str">
        <f>$K$33</f>
        <v>не требуется</v>
      </c>
      <c r="M26" s="12" t="s">
        <v>31</v>
      </c>
      <c r="N26" s="12" t="str">
        <f t="shared" si="12"/>
        <v>не требуется</v>
      </c>
      <c r="O26" s="12" t="str">
        <f t="shared" si="12"/>
        <v>не требуется</v>
      </c>
      <c r="P26" s="12" t="str">
        <f t="shared" si="12"/>
        <v>не требуется</v>
      </c>
      <c r="Q26" s="12" t="str">
        <f t="shared" si="13"/>
        <v>не требуется</v>
      </c>
      <c r="R26" s="12" t="str">
        <f>$L$33</f>
        <v>не требуется</v>
      </c>
      <c r="S26" s="3"/>
    </row>
    <row r="27" spans="1:19" ht="63" x14ac:dyDescent="0.25">
      <c r="A27" s="8" t="str">
        <f>[1]f2!A31</f>
        <v>1.1.1.2</v>
      </c>
      <c r="B27" s="9" t="str">
        <f>[1]f2!B31</f>
        <v>Технологическое присоединение энергопринимающих устройств потребителей максимальной мощностью до 150 кВт включительно, всего</v>
      </c>
      <c r="C27" s="9" t="str">
        <f>[1]f2!C31</f>
        <v>Г</v>
      </c>
      <c r="D27" s="10" t="str">
        <f>$D$23</f>
        <v>нд</v>
      </c>
      <c r="E27" s="10" t="s">
        <v>19</v>
      </c>
      <c r="F27" s="10" t="str">
        <f>$D$23</f>
        <v>нд</v>
      </c>
      <c r="G27" s="9" t="str">
        <f>$F$24</f>
        <v>нд</v>
      </c>
      <c r="H27" s="9" t="str">
        <f>$E$17</f>
        <v>нд</v>
      </c>
      <c r="I27" s="9" t="str">
        <f>I24</f>
        <v>нд</v>
      </c>
      <c r="J27" s="9" t="str">
        <f>J24</f>
        <v>нд</v>
      </c>
      <c r="K27" s="9" t="str">
        <f>K24</f>
        <v>нд</v>
      </c>
      <c r="L27" s="9" t="str">
        <f>L24</f>
        <v>нд</v>
      </c>
      <c r="M27" s="9" t="str">
        <f t="shared" si="10"/>
        <v>нд</v>
      </c>
      <c r="N27" s="9" t="str">
        <f t="shared" si="10"/>
        <v>нд</v>
      </c>
      <c r="O27" s="9" t="str">
        <f t="shared" si="10"/>
        <v>нд</v>
      </c>
      <c r="P27" s="9" t="str">
        <f t="shared" si="10"/>
        <v>нд</v>
      </c>
      <c r="Q27" s="9" t="str">
        <f t="shared" si="10"/>
        <v>нд</v>
      </c>
      <c r="R27" s="9" t="str">
        <f t="shared" si="10"/>
        <v>нд</v>
      </c>
      <c r="S27" s="3"/>
    </row>
    <row r="28" spans="1:19" ht="63" x14ac:dyDescent="0.25">
      <c r="A28" s="11" t="str">
        <f>[1]f2!A32</f>
        <v>1.1.1.2</v>
      </c>
      <c r="B28" s="12" t="str">
        <f>[1]f2!B32</f>
        <v>Строительство трансформаторных подстанций  для технологического присоединения 10/0,4. Новое строительство (трансформаторная мощность - 0,160 МВА)</v>
      </c>
      <c r="C28" s="12" t="str">
        <f>[1]f2!C32</f>
        <v>F_15/00003</v>
      </c>
      <c r="D28" s="13" t="str">
        <f t="shared" ref="D28:R28" si="14">D26</f>
        <v>Центральный федеральный округ</v>
      </c>
      <c r="E28" s="13" t="str">
        <f t="shared" si="14"/>
        <v>Воронежская область</v>
      </c>
      <c r="F28" s="13" t="str">
        <f t="shared" si="14"/>
        <v>Воронеж</v>
      </c>
      <c r="G28" s="12" t="str">
        <f t="shared" si="14"/>
        <v>МУП "Воронежская горэлектросеть"</v>
      </c>
      <c r="H28" s="12" t="str">
        <f t="shared" si="14"/>
        <v>не требуется</v>
      </c>
      <c r="I28" s="12" t="str">
        <f t="shared" si="14"/>
        <v>не требуется</v>
      </c>
      <c r="J28" s="12" t="str">
        <f t="shared" si="14"/>
        <v>не требуется</v>
      </c>
      <c r="K28" s="12" t="str">
        <f t="shared" si="14"/>
        <v>не требуется</v>
      </c>
      <c r="L28" s="12" t="str">
        <f t="shared" si="14"/>
        <v>не требуется</v>
      </c>
      <c r="M28" s="12" t="str">
        <f t="shared" si="14"/>
        <v>не относится</v>
      </c>
      <c r="N28" s="12" t="str">
        <f t="shared" si="14"/>
        <v>не требуется</v>
      </c>
      <c r="O28" s="12" t="str">
        <f t="shared" si="14"/>
        <v>не требуется</v>
      </c>
      <c r="P28" s="12" t="str">
        <f t="shared" si="14"/>
        <v>не требуется</v>
      </c>
      <c r="Q28" s="12" t="str">
        <f t="shared" ref="Q28:Q31" si="15">$P$28</f>
        <v>не требуется</v>
      </c>
      <c r="R28" s="12" t="str">
        <f t="shared" si="14"/>
        <v>не требуется</v>
      </c>
      <c r="S28" s="3"/>
    </row>
    <row r="29" spans="1:19" ht="47.25" x14ac:dyDescent="0.25">
      <c r="A29" s="11" t="str">
        <f>[1]f2!A33</f>
        <v>1.1.1.2</v>
      </c>
      <c r="B29" s="12" t="str">
        <f>[1]f2!B33</f>
        <v>Строительство КЛ-10 кВ для технологического присоединения. Новое строительство. (протяженность -  0,484 км)</v>
      </c>
      <c r="C29" s="12" t="str">
        <f>[1]f2!C33</f>
        <v>F_15/00004</v>
      </c>
      <c r="D29" s="13" t="str">
        <f t="shared" ref="D29:G29" si="16">D28</f>
        <v>Центральный федеральный округ</v>
      </c>
      <c r="E29" s="13" t="str">
        <f t="shared" si="16"/>
        <v>Воронежская область</v>
      </c>
      <c r="F29" s="13" t="str">
        <f t="shared" si="16"/>
        <v>Воронеж</v>
      </c>
      <c r="G29" s="12" t="str">
        <f t="shared" si="16"/>
        <v>МУП "Воронежская горэлектросеть"</v>
      </c>
      <c r="H29" s="12" t="str">
        <f t="shared" ref="H29:R29" si="17">H28</f>
        <v>не требуется</v>
      </c>
      <c r="I29" s="12" t="str">
        <f t="shared" si="17"/>
        <v>не требуется</v>
      </c>
      <c r="J29" s="12" t="str">
        <f t="shared" si="17"/>
        <v>не требуется</v>
      </c>
      <c r="K29" s="12" t="str">
        <f t="shared" si="17"/>
        <v>не требуется</v>
      </c>
      <c r="L29" s="12" t="str">
        <f t="shared" si="17"/>
        <v>не требуется</v>
      </c>
      <c r="M29" s="12" t="str">
        <f t="shared" si="17"/>
        <v>не относится</v>
      </c>
      <c r="N29" s="12" t="str">
        <f t="shared" si="17"/>
        <v>не требуется</v>
      </c>
      <c r="O29" s="12" t="str">
        <f t="shared" si="17"/>
        <v>не требуется</v>
      </c>
      <c r="P29" s="12" t="str">
        <f t="shared" si="17"/>
        <v>не требуется</v>
      </c>
      <c r="Q29" s="12" t="str">
        <f t="shared" si="15"/>
        <v>не требуется</v>
      </c>
      <c r="R29" s="12" t="str">
        <f t="shared" si="17"/>
        <v>не требуется</v>
      </c>
      <c r="S29" s="3"/>
    </row>
    <row r="30" spans="1:19" ht="47.25" x14ac:dyDescent="0.25">
      <c r="A30" s="11" t="str">
        <f>[1]f2!A34</f>
        <v>1.1.1.2</v>
      </c>
      <c r="B30" s="12" t="str">
        <f>[1]f2!B34</f>
        <v>Строительство КЛ-0,4 кВ для технологического присоединения. Новое строительство. (протяженность -  8,387 км)</v>
      </c>
      <c r="C30" s="12" t="str">
        <f>[1]f2!C34</f>
        <v>F_15/00005</v>
      </c>
      <c r="D30" s="13" t="str">
        <f t="shared" ref="D30:R30" si="18">D28</f>
        <v>Центральный федеральный округ</v>
      </c>
      <c r="E30" s="13" t="str">
        <f t="shared" si="18"/>
        <v>Воронежская область</v>
      </c>
      <c r="F30" s="13" t="str">
        <f t="shared" si="18"/>
        <v>Воронеж</v>
      </c>
      <c r="G30" s="12" t="str">
        <f t="shared" si="18"/>
        <v>МУП "Воронежская горэлектросеть"</v>
      </c>
      <c r="H30" s="12" t="str">
        <f t="shared" si="18"/>
        <v>не требуется</v>
      </c>
      <c r="I30" s="12" t="str">
        <f t="shared" si="18"/>
        <v>не требуется</v>
      </c>
      <c r="J30" s="12" t="str">
        <f t="shared" si="18"/>
        <v>не требуется</v>
      </c>
      <c r="K30" s="12" t="str">
        <f t="shared" si="18"/>
        <v>не требуется</v>
      </c>
      <c r="L30" s="12" t="str">
        <f t="shared" si="18"/>
        <v>не требуется</v>
      </c>
      <c r="M30" s="12" t="str">
        <f t="shared" si="18"/>
        <v>не относится</v>
      </c>
      <c r="N30" s="12" t="str">
        <f t="shared" si="18"/>
        <v>не требуется</v>
      </c>
      <c r="O30" s="12" t="str">
        <f t="shared" si="18"/>
        <v>не требуется</v>
      </c>
      <c r="P30" s="12" t="str">
        <f t="shared" si="18"/>
        <v>не требуется</v>
      </c>
      <c r="Q30" s="12" t="str">
        <f t="shared" si="15"/>
        <v>не требуется</v>
      </c>
      <c r="R30" s="12" t="str">
        <f t="shared" si="18"/>
        <v>не требуется</v>
      </c>
      <c r="S30" s="3"/>
    </row>
    <row r="31" spans="1:19" ht="47.25" x14ac:dyDescent="0.25">
      <c r="A31" s="11" t="str">
        <f>[1]f2!A35</f>
        <v>1.1.1.2</v>
      </c>
      <c r="B31" s="12" t="str">
        <f>[1]f2!B35</f>
        <v>Строительство ВЛ-0,4 кВ для технологического присоединения. Новое строительство (протяженность -  0,865 км)</v>
      </c>
      <c r="C31" s="12" t="str">
        <f>[1]f2!C35</f>
        <v>F_15/00006</v>
      </c>
      <c r="D31" s="13" t="str">
        <f t="shared" ref="D31:R31" si="19">D30</f>
        <v>Центральный федеральный округ</v>
      </c>
      <c r="E31" s="13" t="str">
        <f t="shared" si="19"/>
        <v>Воронежская область</v>
      </c>
      <c r="F31" s="13" t="str">
        <f t="shared" si="19"/>
        <v>Воронеж</v>
      </c>
      <c r="G31" s="12" t="str">
        <f t="shared" si="19"/>
        <v>МУП "Воронежская горэлектросеть"</v>
      </c>
      <c r="H31" s="12" t="str">
        <f t="shared" si="19"/>
        <v>не требуется</v>
      </c>
      <c r="I31" s="12" t="str">
        <f t="shared" si="19"/>
        <v>не требуется</v>
      </c>
      <c r="J31" s="12" t="str">
        <f t="shared" si="19"/>
        <v>не требуется</v>
      </c>
      <c r="K31" s="12" t="str">
        <f t="shared" si="19"/>
        <v>не требуется</v>
      </c>
      <c r="L31" s="12" t="str">
        <f t="shared" si="19"/>
        <v>не требуется</v>
      </c>
      <c r="M31" s="12" t="str">
        <f t="shared" si="19"/>
        <v>не относится</v>
      </c>
      <c r="N31" s="12" t="str">
        <f t="shared" si="19"/>
        <v>не требуется</v>
      </c>
      <c r="O31" s="12" t="str">
        <f t="shared" si="19"/>
        <v>не требуется</v>
      </c>
      <c r="P31" s="12" t="str">
        <f t="shared" si="19"/>
        <v>не требуется</v>
      </c>
      <c r="Q31" s="12" t="str">
        <f t="shared" si="15"/>
        <v>не требуется</v>
      </c>
      <c r="R31" s="12" t="str">
        <f t="shared" si="19"/>
        <v>не требуется</v>
      </c>
      <c r="S31" s="3"/>
    </row>
    <row r="32" spans="1:19" ht="63" x14ac:dyDescent="0.25">
      <c r="A32" s="8" t="str">
        <f>[1]f2!A36</f>
        <v>1.1.1.3</v>
      </c>
      <c r="B32" s="9" t="str">
        <f>[1]f2!B36</f>
        <v>Технологическое присоединение энергопринимающих устройств потребителей свыше 150 кВт, всего, в том числе:</v>
      </c>
      <c r="C32" s="9" t="str">
        <f>[1]f2!C36</f>
        <v>Г</v>
      </c>
      <c r="D32" s="10" t="str">
        <f>$D$23</f>
        <v>нд</v>
      </c>
      <c r="E32" s="10" t="str">
        <f>$D$23</f>
        <v>нд</v>
      </c>
      <c r="F32" s="10" t="str">
        <f>$D$23</f>
        <v>нд</v>
      </c>
      <c r="G32" s="9" t="str">
        <f>$F$24</f>
        <v>нд</v>
      </c>
      <c r="H32" s="9" t="str">
        <f>$E$17</f>
        <v>нд</v>
      </c>
      <c r="I32" s="9" t="str">
        <f>I27</f>
        <v>нд</v>
      </c>
      <c r="J32" s="9" t="str">
        <f>J27</f>
        <v>нд</v>
      </c>
      <c r="K32" s="9" t="str">
        <f>K27</f>
        <v>нд</v>
      </c>
      <c r="L32" s="9" t="str">
        <f>L27</f>
        <v>нд</v>
      </c>
      <c r="M32" s="9" t="str">
        <f t="shared" si="10"/>
        <v>нд</v>
      </c>
      <c r="N32" s="9" t="str">
        <f t="shared" si="10"/>
        <v>нд</v>
      </c>
      <c r="O32" s="9" t="str">
        <f t="shared" si="10"/>
        <v>нд</v>
      </c>
      <c r="P32" s="9" t="str">
        <f t="shared" si="10"/>
        <v>нд</v>
      </c>
      <c r="Q32" s="9" t="str">
        <f t="shared" si="10"/>
        <v>нд</v>
      </c>
      <c r="R32" s="9" t="str">
        <f t="shared" si="10"/>
        <v>нд</v>
      </c>
      <c r="S32" s="3"/>
    </row>
    <row r="33" spans="1:19" ht="63" x14ac:dyDescent="0.25">
      <c r="A33" s="11" t="str">
        <f>[1]f2!A37</f>
        <v>1.1.1.3</v>
      </c>
      <c r="B33" s="12" t="str">
        <f>[1]f2!B37</f>
        <v>Строительство ТП 6/0,4 для технологического присоединения нежилого здани я по ул. К. Маркса, 53 (дог. № 282 от 20.05.2014 г. трансформаторная мощность - 1,260 мВА)</v>
      </c>
      <c r="C33" s="12" t="str">
        <f>[1]f2!C37</f>
        <v>F_15/00007</v>
      </c>
      <c r="D33" s="13" t="s">
        <v>20</v>
      </c>
      <c r="E33" s="13" t="s">
        <v>21</v>
      </c>
      <c r="F33" s="13" t="s">
        <v>22</v>
      </c>
      <c r="G33" s="12" t="s">
        <v>23</v>
      </c>
      <c r="H33" s="12" t="s">
        <v>30</v>
      </c>
      <c r="I33" s="12" t="str">
        <f t="shared" ref="I33:K52" si="20">$H$33</f>
        <v>не требуется</v>
      </c>
      <c r="J33" s="12" t="str">
        <f t="shared" si="20"/>
        <v>не требуется</v>
      </c>
      <c r="K33" s="12" t="str">
        <f t="shared" si="20"/>
        <v>не требуется</v>
      </c>
      <c r="L33" s="12" t="str">
        <f>$K$33</f>
        <v>не требуется</v>
      </c>
      <c r="M33" s="12" t="s">
        <v>31</v>
      </c>
      <c r="N33" s="12" t="str">
        <f t="shared" ref="N33:P52" si="21">$L$33</f>
        <v>не требуется</v>
      </c>
      <c r="O33" s="12" t="str">
        <f t="shared" si="21"/>
        <v>не требуется</v>
      </c>
      <c r="P33" s="12" t="str">
        <f t="shared" si="21"/>
        <v>не требуется</v>
      </c>
      <c r="Q33" s="12" t="s">
        <v>24</v>
      </c>
      <c r="R33" s="12" t="str">
        <f t="shared" ref="R33:R77" si="22">$L$33</f>
        <v>не требуется</v>
      </c>
      <c r="S33" s="3"/>
    </row>
    <row r="34" spans="1:19" ht="78.75" x14ac:dyDescent="0.25">
      <c r="A34" s="11" t="str">
        <f>[1]f2!A38</f>
        <v>1.1.1.3</v>
      </c>
      <c r="B34" s="12" t="str">
        <f>[1]f2!B38</f>
        <v>Строительство ТП 6/0,4 для технологического присоединения торгово-развлекательного комплекса  с офисными помещениями по ул. Ленинский пр.,1/д (дог. № 568 от 05.08.2013 г.трансформаторная мощность - 1,260 мВА)</v>
      </c>
      <c r="C34" s="12" t="str">
        <f>[1]f2!C38</f>
        <v>F_15/00008</v>
      </c>
      <c r="D34" s="13" t="s">
        <v>20</v>
      </c>
      <c r="E34" s="13" t="s">
        <v>21</v>
      </c>
      <c r="F34" s="13" t="s">
        <v>22</v>
      </c>
      <c r="G34" s="12" t="str">
        <f t="shared" ref="G34:G65" si="23">$G$33</f>
        <v>МУП "Воронежская горэлектросеть"</v>
      </c>
      <c r="H34" s="12" t="str">
        <f t="shared" ref="H34:H77" si="24">H33</f>
        <v>не требуется</v>
      </c>
      <c r="I34" s="12" t="str">
        <f t="shared" si="20"/>
        <v>не требуется</v>
      </c>
      <c r="J34" s="12" t="str">
        <f t="shared" si="20"/>
        <v>не требуется</v>
      </c>
      <c r="K34" s="12" t="str">
        <f t="shared" si="20"/>
        <v>не требуется</v>
      </c>
      <c r="L34" s="12" t="str">
        <f t="shared" ref="L34:L77" si="25">L33</f>
        <v>не требуется</v>
      </c>
      <c r="M34" s="12" t="str">
        <f t="shared" ref="M34:M65" si="26">$M$33</f>
        <v>не относится</v>
      </c>
      <c r="N34" s="12" t="str">
        <f t="shared" si="21"/>
        <v>не требуется</v>
      </c>
      <c r="O34" s="12" t="str">
        <f t="shared" si="21"/>
        <v>не требуется</v>
      </c>
      <c r="P34" s="12" t="str">
        <f t="shared" si="21"/>
        <v>не требуется</v>
      </c>
      <c r="Q34" s="12" t="s">
        <v>25</v>
      </c>
      <c r="R34" s="12" t="str">
        <f t="shared" si="22"/>
        <v>не требуется</v>
      </c>
      <c r="S34" s="3"/>
    </row>
    <row r="35" spans="1:19" ht="63" x14ac:dyDescent="0.25">
      <c r="A35" s="11" t="str">
        <f>[1]f2!A39</f>
        <v>1.1.1.3</v>
      </c>
      <c r="B35" s="12" t="str">
        <f>[1]f2!B39</f>
        <v>Строительство ТП 10/0,4 для технологического присоединения общеобразовательной школы на 33 класса  (дог. № 334 от 30.05.2015 г. трансформаторная мощность - 2 мВА)</v>
      </c>
      <c r="C35" s="12" t="str">
        <f>[1]f2!C39</f>
        <v>F_15/00009</v>
      </c>
      <c r="D35" s="13" t="s">
        <v>20</v>
      </c>
      <c r="E35" s="13" t="s">
        <v>21</v>
      </c>
      <c r="F35" s="13" t="s">
        <v>22</v>
      </c>
      <c r="G35" s="12" t="str">
        <f t="shared" si="23"/>
        <v>МУП "Воронежская горэлектросеть"</v>
      </c>
      <c r="H35" s="12" t="str">
        <f t="shared" si="24"/>
        <v>не требуется</v>
      </c>
      <c r="I35" s="12" t="str">
        <f t="shared" si="20"/>
        <v>не требуется</v>
      </c>
      <c r="J35" s="12" t="str">
        <f t="shared" si="20"/>
        <v>не требуется</v>
      </c>
      <c r="K35" s="12" t="str">
        <f t="shared" si="20"/>
        <v>не требуется</v>
      </c>
      <c r="L35" s="12" t="str">
        <f t="shared" si="25"/>
        <v>не требуется</v>
      </c>
      <c r="M35" s="12" t="str">
        <f t="shared" si="26"/>
        <v>не относится</v>
      </c>
      <c r="N35" s="12" t="str">
        <f t="shared" si="21"/>
        <v>не требуется</v>
      </c>
      <c r="O35" s="12" t="str">
        <f t="shared" si="21"/>
        <v>не требуется</v>
      </c>
      <c r="P35" s="12" t="str">
        <f t="shared" si="21"/>
        <v>не требуется</v>
      </c>
      <c r="Q35" s="12" t="str">
        <f t="shared" ref="Q35:Q66" si="27">$Q$34</f>
        <v xml:space="preserve">  +</v>
      </c>
      <c r="R35" s="12" t="str">
        <f t="shared" si="22"/>
        <v>не требуется</v>
      </c>
      <c r="S35" s="3"/>
    </row>
    <row r="36" spans="1:19" ht="47.25" x14ac:dyDescent="0.25">
      <c r="A36" s="11" t="str">
        <f>[1]f2!A40</f>
        <v>1.1.1.3</v>
      </c>
      <c r="B36" s="12" t="str">
        <f>[1]f2!B40</f>
        <v>Строительство ТП по 9 Января ул., 133 (ООО СК «БиК», соглашение от 05.06.2014 г. трансформаторная мощность - 1,260 мВА)</v>
      </c>
      <c r="C36" s="12" t="str">
        <f>[1]f2!C40</f>
        <v>F_15/00010</v>
      </c>
      <c r="D36" s="13" t="s">
        <v>20</v>
      </c>
      <c r="E36" s="13" t="s">
        <v>21</v>
      </c>
      <c r="F36" s="13" t="s">
        <v>22</v>
      </c>
      <c r="G36" s="12" t="str">
        <f t="shared" si="23"/>
        <v>МУП "Воронежская горэлектросеть"</v>
      </c>
      <c r="H36" s="12" t="str">
        <f t="shared" si="24"/>
        <v>не требуется</v>
      </c>
      <c r="I36" s="12" t="str">
        <f t="shared" si="20"/>
        <v>не требуется</v>
      </c>
      <c r="J36" s="12" t="str">
        <f t="shared" si="20"/>
        <v>не требуется</v>
      </c>
      <c r="K36" s="12" t="str">
        <f t="shared" si="20"/>
        <v>не требуется</v>
      </c>
      <c r="L36" s="12" t="str">
        <f t="shared" si="25"/>
        <v>не требуется</v>
      </c>
      <c r="M36" s="12" t="str">
        <f t="shared" si="26"/>
        <v>не относится</v>
      </c>
      <c r="N36" s="12" t="str">
        <f t="shared" si="21"/>
        <v>не требуется</v>
      </c>
      <c r="O36" s="12" t="str">
        <f t="shared" si="21"/>
        <v>не требуется</v>
      </c>
      <c r="P36" s="12" t="str">
        <f t="shared" si="21"/>
        <v>не требуется</v>
      </c>
      <c r="Q36" s="12" t="str">
        <f t="shared" si="27"/>
        <v xml:space="preserve">  +</v>
      </c>
      <c r="R36" s="12" t="str">
        <f t="shared" si="22"/>
        <v>не требуется</v>
      </c>
      <c r="S36" s="3"/>
    </row>
    <row r="37" spans="1:19" ht="47.25" x14ac:dyDescent="0.25">
      <c r="A37" s="11" t="str">
        <f>[1]f2!A41</f>
        <v>1.1.1.3</v>
      </c>
      <c r="B37" s="12" t="str">
        <f>[1]f2!B41</f>
        <v>Строительство ТП по пр. Труда, 74 (ООО "ЖБИ-2 Инвест", договор №1023 от 14.12.2012 г. трансформаторная мощность - 1,260 мВА)</v>
      </c>
      <c r="C37" s="12" t="str">
        <f>[1]f2!C41</f>
        <v>F_15/00011</v>
      </c>
      <c r="D37" s="13" t="s">
        <v>20</v>
      </c>
      <c r="E37" s="13" t="s">
        <v>21</v>
      </c>
      <c r="F37" s="13" t="s">
        <v>22</v>
      </c>
      <c r="G37" s="12" t="str">
        <f t="shared" si="23"/>
        <v>МУП "Воронежская горэлектросеть"</v>
      </c>
      <c r="H37" s="12" t="str">
        <f t="shared" si="24"/>
        <v>не требуется</v>
      </c>
      <c r="I37" s="12" t="str">
        <f t="shared" si="20"/>
        <v>не требуется</v>
      </c>
      <c r="J37" s="12" t="str">
        <f t="shared" si="20"/>
        <v>не требуется</v>
      </c>
      <c r="K37" s="12" t="str">
        <f t="shared" si="20"/>
        <v>не требуется</v>
      </c>
      <c r="L37" s="12" t="str">
        <f t="shared" si="25"/>
        <v>не требуется</v>
      </c>
      <c r="M37" s="12" t="str">
        <f t="shared" si="26"/>
        <v>не относится</v>
      </c>
      <c r="N37" s="12" t="str">
        <f t="shared" si="21"/>
        <v>не требуется</v>
      </c>
      <c r="O37" s="12" t="str">
        <f t="shared" si="21"/>
        <v>не требуется</v>
      </c>
      <c r="P37" s="12" t="str">
        <f t="shared" si="21"/>
        <v>не требуется</v>
      </c>
      <c r="Q37" s="12" t="str">
        <f t="shared" si="27"/>
        <v xml:space="preserve">  +</v>
      </c>
      <c r="R37" s="12" t="str">
        <f t="shared" si="22"/>
        <v>не требуется</v>
      </c>
      <c r="S37" s="3"/>
    </row>
    <row r="38" spans="1:19" ht="63" x14ac:dyDescent="0.25">
      <c r="A38" s="11" t="str">
        <f>[1]f2!A42</f>
        <v>1.1.1.3</v>
      </c>
      <c r="B38" s="12" t="str">
        <f>[1]f2!B42</f>
        <v>Строительство ТП-1848 по ул. Московский просмект, 13г (ООО "ЖБИ-2 Инвест", соглашение об отступном, трансформаторная мощность - 1,260 мВА)</v>
      </c>
      <c r="C38" s="12" t="str">
        <f>[1]f2!C42</f>
        <v>F_15/00012</v>
      </c>
      <c r="D38" s="13" t="s">
        <v>20</v>
      </c>
      <c r="E38" s="13" t="s">
        <v>21</v>
      </c>
      <c r="F38" s="13" t="s">
        <v>22</v>
      </c>
      <c r="G38" s="12" t="str">
        <f t="shared" si="23"/>
        <v>МУП "Воронежская горэлектросеть"</v>
      </c>
      <c r="H38" s="12" t="str">
        <f t="shared" si="24"/>
        <v>не требуется</v>
      </c>
      <c r="I38" s="12" t="str">
        <f t="shared" si="20"/>
        <v>не требуется</v>
      </c>
      <c r="J38" s="12" t="str">
        <f t="shared" si="20"/>
        <v>не требуется</v>
      </c>
      <c r="K38" s="12" t="str">
        <f t="shared" si="20"/>
        <v>не требуется</v>
      </c>
      <c r="L38" s="12" t="str">
        <f t="shared" si="25"/>
        <v>не требуется</v>
      </c>
      <c r="M38" s="12" t="str">
        <f t="shared" si="26"/>
        <v>не относится</v>
      </c>
      <c r="N38" s="12" t="str">
        <f t="shared" si="21"/>
        <v>не требуется</v>
      </c>
      <c r="O38" s="12" t="str">
        <f t="shared" si="21"/>
        <v>не требуется</v>
      </c>
      <c r="P38" s="12" t="str">
        <f t="shared" si="21"/>
        <v>не требуется</v>
      </c>
      <c r="Q38" s="12" t="str">
        <f t="shared" si="27"/>
        <v xml:space="preserve">  +</v>
      </c>
      <c r="R38" s="12" t="str">
        <f t="shared" si="22"/>
        <v>не требуется</v>
      </c>
      <c r="S38" s="3"/>
    </row>
    <row r="39" spans="1:19" ht="63" x14ac:dyDescent="0.25">
      <c r="A39" s="11" t="str">
        <f>[1]f2!A43</f>
        <v>1.1.1.3</v>
      </c>
      <c r="B39" s="12" t="str">
        <f>[1]f2!B43</f>
        <v>Строительство ТП-1849 по ул. Московский просмект, 13г (ООО "ЖБИ-2 Инвест", соглашение об отступном, трансформаторная мощность - 1,260 мВА)</v>
      </c>
      <c r="C39" s="12" t="str">
        <f>[1]f2!C43</f>
        <v>F_15/00013</v>
      </c>
      <c r="D39" s="13" t="s">
        <v>20</v>
      </c>
      <c r="E39" s="13" t="s">
        <v>21</v>
      </c>
      <c r="F39" s="13" t="s">
        <v>22</v>
      </c>
      <c r="G39" s="12" t="str">
        <f t="shared" si="23"/>
        <v>МУП "Воронежская горэлектросеть"</v>
      </c>
      <c r="H39" s="12" t="str">
        <f t="shared" si="24"/>
        <v>не требуется</v>
      </c>
      <c r="I39" s="12" t="str">
        <f t="shared" si="20"/>
        <v>не требуется</v>
      </c>
      <c r="J39" s="12" t="str">
        <f t="shared" si="20"/>
        <v>не требуется</v>
      </c>
      <c r="K39" s="12" t="str">
        <f t="shared" si="20"/>
        <v>не требуется</v>
      </c>
      <c r="L39" s="12" t="str">
        <f t="shared" si="25"/>
        <v>не требуется</v>
      </c>
      <c r="M39" s="12" t="str">
        <f t="shared" si="26"/>
        <v>не относится</v>
      </c>
      <c r="N39" s="12" t="str">
        <f t="shared" si="21"/>
        <v>не требуется</v>
      </c>
      <c r="O39" s="12" t="str">
        <f t="shared" si="21"/>
        <v>не требуется</v>
      </c>
      <c r="P39" s="12" t="str">
        <f t="shared" si="21"/>
        <v>не требуется</v>
      </c>
      <c r="Q39" s="12" t="str">
        <f t="shared" si="27"/>
        <v xml:space="preserve">  +</v>
      </c>
      <c r="R39" s="12" t="str">
        <f t="shared" si="22"/>
        <v>не требуется</v>
      </c>
      <c r="S39" s="3"/>
    </row>
    <row r="40" spans="1:19" ht="63" x14ac:dyDescent="0.25">
      <c r="A40" s="11" t="str">
        <f>[1]f2!A44</f>
        <v>1.1.1.3</v>
      </c>
      <c r="B40" s="12" t="str">
        <f>[1]f2!B44</f>
        <v>Строительство ТП по ул. 45 Стрелковой Дивизии, 275г (ООО "Сити-Строй", договор № 150 от 12.03.2014 г., трансформаторная мощность - 0,8 мВА)</v>
      </c>
      <c r="C40" s="12" t="str">
        <f>[1]f2!C44</f>
        <v>F_15/00014</v>
      </c>
      <c r="D40" s="13" t="s">
        <v>20</v>
      </c>
      <c r="E40" s="13" t="s">
        <v>21</v>
      </c>
      <c r="F40" s="13" t="s">
        <v>22</v>
      </c>
      <c r="G40" s="12" t="str">
        <f t="shared" si="23"/>
        <v>МУП "Воронежская горэлектросеть"</v>
      </c>
      <c r="H40" s="12" t="str">
        <f t="shared" si="24"/>
        <v>не требуется</v>
      </c>
      <c r="I40" s="12" t="str">
        <f t="shared" si="20"/>
        <v>не требуется</v>
      </c>
      <c r="J40" s="12" t="str">
        <f t="shared" si="20"/>
        <v>не требуется</v>
      </c>
      <c r="K40" s="12" t="str">
        <f t="shared" si="20"/>
        <v>не требуется</v>
      </c>
      <c r="L40" s="12" t="str">
        <f t="shared" si="25"/>
        <v>не требуется</v>
      </c>
      <c r="M40" s="12" t="str">
        <f t="shared" si="26"/>
        <v>не относится</v>
      </c>
      <c r="N40" s="12" t="str">
        <f t="shared" si="21"/>
        <v>не требуется</v>
      </c>
      <c r="O40" s="12" t="str">
        <f t="shared" si="21"/>
        <v>не требуется</v>
      </c>
      <c r="P40" s="12" t="str">
        <f t="shared" si="21"/>
        <v>не требуется</v>
      </c>
      <c r="Q40" s="12" t="str">
        <f t="shared" si="27"/>
        <v xml:space="preserve">  +</v>
      </c>
      <c r="R40" s="12" t="str">
        <f t="shared" si="22"/>
        <v>не требуется</v>
      </c>
      <c r="S40" s="3"/>
    </row>
    <row r="41" spans="1:19" ht="47.25" x14ac:dyDescent="0.25">
      <c r="A41" s="11" t="str">
        <f>[1]f2!A45</f>
        <v>1.1.1.3</v>
      </c>
      <c r="B41" s="12" t="str">
        <f>[1]f2!B45</f>
        <v>Строительство КЛ-10 кВ до границы участка по ул. Г. Стратосферы, уч. 2 (ООО "ИСГ" дог. № 2172 от 21.10.2014, протяженность -  0,617 км)</v>
      </c>
      <c r="C41" s="12" t="str">
        <f>[1]f2!C45</f>
        <v>F_15/00015</v>
      </c>
      <c r="D41" s="13" t="s">
        <v>20</v>
      </c>
      <c r="E41" s="13" t="s">
        <v>21</v>
      </c>
      <c r="F41" s="13" t="s">
        <v>22</v>
      </c>
      <c r="G41" s="12" t="str">
        <f t="shared" si="23"/>
        <v>МУП "Воронежская горэлектросеть"</v>
      </c>
      <c r="H41" s="12" t="str">
        <f t="shared" si="24"/>
        <v>не требуется</v>
      </c>
      <c r="I41" s="12" t="str">
        <f t="shared" si="20"/>
        <v>не требуется</v>
      </c>
      <c r="J41" s="12" t="str">
        <f t="shared" si="20"/>
        <v>не требуется</v>
      </c>
      <c r="K41" s="12" t="str">
        <f t="shared" si="20"/>
        <v>не требуется</v>
      </c>
      <c r="L41" s="12" t="str">
        <f t="shared" si="25"/>
        <v>не требуется</v>
      </c>
      <c r="M41" s="12" t="str">
        <f t="shared" si="26"/>
        <v>не относится</v>
      </c>
      <c r="N41" s="12" t="str">
        <f t="shared" si="21"/>
        <v>не требуется</v>
      </c>
      <c r="O41" s="12" t="str">
        <f t="shared" si="21"/>
        <v>не требуется</v>
      </c>
      <c r="P41" s="12" t="str">
        <f t="shared" si="21"/>
        <v>не требуется</v>
      </c>
      <c r="Q41" s="12" t="str">
        <f t="shared" si="27"/>
        <v xml:space="preserve">  +</v>
      </c>
      <c r="R41" s="12" t="str">
        <f t="shared" si="22"/>
        <v>не требуется</v>
      </c>
      <c r="S41" s="3"/>
    </row>
    <row r="42" spans="1:19" ht="78.75" x14ac:dyDescent="0.25">
      <c r="A42" s="11" t="str">
        <f>[1]f2!A46</f>
        <v>1.1.1.3</v>
      </c>
      <c r="B42" s="12" t="str">
        <f>[1]f2!B46</f>
        <v>Строительство КЛ-10 кВ до границы участка по ул.ж/массив "Лесная поляна-3" (Фонд "Центрально-Черноземный центр реконструкции"дог. № 2659 от 16.12.2014, протяженность - 0,199 км)</v>
      </c>
      <c r="C42" s="12" t="str">
        <f>[1]f2!C46</f>
        <v>F_15/00016</v>
      </c>
      <c r="D42" s="13" t="s">
        <v>20</v>
      </c>
      <c r="E42" s="13" t="s">
        <v>21</v>
      </c>
      <c r="F42" s="13" t="s">
        <v>22</v>
      </c>
      <c r="G42" s="12" t="str">
        <f t="shared" si="23"/>
        <v>МУП "Воронежская горэлектросеть"</v>
      </c>
      <c r="H42" s="12" t="str">
        <f t="shared" si="24"/>
        <v>не требуется</v>
      </c>
      <c r="I42" s="12" t="str">
        <f t="shared" si="20"/>
        <v>не требуется</v>
      </c>
      <c r="J42" s="12" t="str">
        <f t="shared" si="20"/>
        <v>не требуется</v>
      </c>
      <c r="K42" s="12" t="str">
        <f t="shared" si="20"/>
        <v>не требуется</v>
      </c>
      <c r="L42" s="12" t="str">
        <f t="shared" si="25"/>
        <v>не требуется</v>
      </c>
      <c r="M42" s="12" t="str">
        <f t="shared" si="26"/>
        <v>не относится</v>
      </c>
      <c r="N42" s="12" t="str">
        <f t="shared" si="21"/>
        <v>не требуется</v>
      </c>
      <c r="O42" s="12" t="str">
        <f t="shared" si="21"/>
        <v>не требуется</v>
      </c>
      <c r="P42" s="12" t="str">
        <f t="shared" si="21"/>
        <v>не требуется</v>
      </c>
      <c r="Q42" s="12" t="str">
        <f t="shared" si="27"/>
        <v xml:space="preserve">  +</v>
      </c>
      <c r="R42" s="12" t="str">
        <f t="shared" si="22"/>
        <v>не требуется</v>
      </c>
      <c r="S42" s="3"/>
    </row>
    <row r="43" spans="1:19" ht="47.25" x14ac:dyDescent="0.25">
      <c r="A43" s="11" t="str">
        <f>[1]f2!A47</f>
        <v>1.1.1.3</v>
      </c>
      <c r="B43" s="12" t="str">
        <f>[1]f2!B47</f>
        <v>Строительство КЛ-10 кВ до границы участка по ул.Кирова, 6(ООО "КомплексТехСтрой", дог. № 331 от 02.06.2014, протяженность -  0,796 км)</v>
      </c>
      <c r="C43" s="12" t="str">
        <f>[1]f2!C47</f>
        <v>F_15/00017</v>
      </c>
      <c r="D43" s="13" t="s">
        <v>20</v>
      </c>
      <c r="E43" s="13" t="s">
        <v>21</v>
      </c>
      <c r="F43" s="13" t="s">
        <v>22</v>
      </c>
      <c r="G43" s="12" t="str">
        <f t="shared" si="23"/>
        <v>МУП "Воронежская горэлектросеть"</v>
      </c>
      <c r="H43" s="12" t="str">
        <f t="shared" si="24"/>
        <v>не требуется</v>
      </c>
      <c r="I43" s="12" t="str">
        <f t="shared" si="20"/>
        <v>не требуется</v>
      </c>
      <c r="J43" s="12" t="str">
        <f t="shared" si="20"/>
        <v>не требуется</v>
      </c>
      <c r="K43" s="12" t="str">
        <f t="shared" si="20"/>
        <v>не требуется</v>
      </c>
      <c r="L43" s="12" t="str">
        <f t="shared" si="25"/>
        <v>не требуется</v>
      </c>
      <c r="M43" s="12" t="str">
        <f t="shared" si="26"/>
        <v>не относится</v>
      </c>
      <c r="N43" s="12" t="str">
        <f t="shared" si="21"/>
        <v>не требуется</v>
      </c>
      <c r="O43" s="12" t="str">
        <f t="shared" si="21"/>
        <v>не требуется</v>
      </c>
      <c r="P43" s="12" t="str">
        <f t="shared" si="21"/>
        <v>не требуется</v>
      </c>
      <c r="Q43" s="12" t="str">
        <f t="shared" si="27"/>
        <v xml:space="preserve">  +</v>
      </c>
      <c r="R43" s="12" t="str">
        <f t="shared" si="22"/>
        <v>не требуется</v>
      </c>
      <c r="S43" s="3"/>
    </row>
    <row r="44" spans="1:19" ht="47.25" x14ac:dyDescent="0.25">
      <c r="A44" s="11" t="str">
        <f>[1]f2!A48</f>
        <v>1.1.1.3</v>
      </c>
      <c r="B44" s="12" t="str">
        <f>[1]f2!B48</f>
        <v>Строительство КЛ-10 кВ до границы участка по ул.Туполева, 27/а, (ООО РСУ "Развитие", дог. № 955 от 28.07.2014, протяженность - 0,430 км)</v>
      </c>
      <c r="C44" s="12" t="str">
        <f>[1]f2!C48</f>
        <v>F_15/00018</v>
      </c>
      <c r="D44" s="13" t="s">
        <v>20</v>
      </c>
      <c r="E44" s="13" t="s">
        <v>21</v>
      </c>
      <c r="F44" s="13" t="s">
        <v>22</v>
      </c>
      <c r="G44" s="12" t="str">
        <f t="shared" si="23"/>
        <v>МУП "Воронежская горэлектросеть"</v>
      </c>
      <c r="H44" s="12" t="str">
        <f t="shared" si="24"/>
        <v>не требуется</v>
      </c>
      <c r="I44" s="12" t="str">
        <f t="shared" si="20"/>
        <v>не требуется</v>
      </c>
      <c r="J44" s="12" t="str">
        <f t="shared" si="20"/>
        <v>не требуется</v>
      </c>
      <c r="K44" s="12" t="str">
        <f t="shared" si="20"/>
        <v>не требуется</v>
      </c>
      <c r="L44" s="12" t="str">
        <f t="shared" si="25"/>
        <v>не требуется</v>
      </c>
      <c r="M44" s="12" t="str">
        <f t="shared" si="26"/>
        <v>не относится</v>
      </c>
      <c r="N44" s="12" t="str">
        <f t="shared" si="21"/>
        <v>не требуется</v>
      </c>
      <c r="O44" s="12" t="str">
        <f t="shared" si="21"/>
        <v>не требуется</v>
      </c>
      <c r="P44" s="12" t="str">
        <f t="shared" si="21"/>
        <v>не требуется</v>
      </c>
      <c r="Q44" s="12" t="str">
        <f t="shared" si="27"/>
        <v xml:space="preserve">  +</v>
      </c>
      <c r="R44" s="12" t="str">
        <f t="shared" si="22"/>
        <v>не требуется</v>
      </c>
      <c r="S44" s="3"/>
    </row>
    <row r="45" spans="1:19" ht="47.25" x14ac:dyDescent="0.25">
      <c r="A45" s="11" t="str">
        <f>[1]f2!A49</f>
        <v>1.1.1.3</v>
      </c>
      <c r="B45" s="12" t="str">
        <f>[1]f2!B49</f>
        <v>Строительство КЛ-10 кВ до границы участка по ул.К. Маркса, 53, (ООО "Слон",дог. № 282 от 20.05.2014 г., протяженность - 0,531 м)</v>
      </c>
      <c r="C45" s="12" t="str">
        <f>[1]f2!C49</f>
        <v>F_15/00019</v>
      </c>
      <c r="D45" s="13" t="s">
        <v>20</v>
      </c>
      <c r="E45" s="13" t="s">
        <v>21</v>
      </c>
      <c r="F45" s="13" t="s">
        <v>22</v>
      </c>
      <c r="G45" s="12" t="str">
        <f t="shared" si="23"/>
        <v>МУП "Воронежская горэлектросеть"</v>
      </c>
      <c r="H45" s="12" t="str">
        <f t="shared" si="24"/>
        <v>не требуется</v>
      </c>
      <c r="I45" s="12" t="str">
        <f t="shared" si="20"/>
        <v>не требуется</v>
      </c>
      <c r="J45" s="12" t="str">
        <f t="shared" si="20"/>
        <v>не требуется</v>
      </c>
      <c r="K45" s="12" t="str">
        <f t="shared" si="20"/>
        <v>не требуется</v>
      </c>
      <c r="L45" s="12" t="str">
        <f t="shared" si="25"/>
        <v>не требуется</v>
      </c>
      <c r="M45" s="12" t="str">
        <f t="shared" si="26"/>
        <v>не относится</v>
      </c>
      <c r="N45" s="12" t="str">
        <f t="shared" si="21"/>
        <v>не требуется</v>
      </c>
      <c r="O45" s="12" t="str">
        <f t="shared" si="21"/>
        <v>не требуется</v>
      </c>
      <c r="P45" s="12" t="str">
        <f t="shared" si="21"/>
        <v>не требуется</v>
      </c>
      <c r="Q45" s="12" t="str">
        <f t="shared" si="27"/>
        <v xml:space="preserve">  +</v>
      </c>
      <c r="R45" s="12" t="str">
        <f t="shared" si="22"/>
        <v>не требуется</v>
      </c>
      <c r="S45" s="3"/>
    </row>
    <row r="46" spans="1:19" ht="63" x14ac:dyDescent="0.25">
      <c r="A46" s="11" t="str">
        <f>[1]f2!A50</f>
        <v>1.1.1.3</v>
      </c>
      <c r="B46" s="12" t="str">
        <f>[1]f2!B50</f>
        <v>Строительство КЛ-10 кВ до границы участка по Платонова ул., 16, (ЗАО "Страховая бизнес группа",дог. № 720 от 03.06.2014, протяженность - 0,244 км)</v>
      </c>
      <c r="C46" s="12" t="str">
        <f>[1]f2!C50</f>
        <v>F_15/00020</v>
      </c>
      <c r="D46" s="13" t="s">
        <v>20</v>
      </c>
      <c r="E46" s="13" t="s">
        <v>21</v>
      </c>
      <c r="F46" s="13" t="s">
        <v>22</v>
      </c>
      <c r="G46" s="12" t="str">
        <f t="shared" si="23"/>
        <v>МУП "Воронежская горэлектросеть"</v>
      </c>
      <c r="H46" s="12" t="str">
        <f t="shared" si="24"/>
        <v>не требуется</v>
      </c>
      <c r="I46" s="12" t="str">
        <f t="shared" si="20"/>
        <v>не требуется</v>
      </c>
      <c r="J46" s="12" t="str">
        <f t="shared" si="20"/>
        <v>не требуется</v>
      </c>
      <c r="K46" s="12" t="str">
        <f t="shared" si="20"/>
        <v>не требуется</v>
      </c>
      <c r="L46" s="12" t="str">
        <f t="shared" si="25"/>
        <v>не требуется</v>
      </c>
      <c r="M46" s="12" t="str">
        <f t="shared" si="26"/>
        <v>не относится</v>
      </c>
      <c r="N46" s="12" t="str">
        <f t="shared" si="21"/>
        <v>не требуется</v>
      </c>
      <c r="O46" s="12" t="str">
        <f t="shared" si="21"/>
        <v>не требуется</v>
      </c>
      <c r="P46" s="12" t="str">
        <f t="shared" si="21"/>
        <v>не требуется</v>
      </c>
      <c r="Q46" s="12" t="str">
        <f t="shared" si="27"/>
        <v xml:space="preserve">  +</v>
      </c>
      <c r="R46" s="12" t="str">
        <f t="shared" si="22"/>
        <v>не требуется</v>
      </c>
      <c r="S46" s="3"/>
    </row>
    <row r="47" spans="1:19" ht="63" x14ac:dyDescent="0.25">
      <c r="A47" s="11" t="str">
        <f>[1]f2!A51</f>
        <v>1.1.1.3</v>
      </c>
      <c r="B47" s="12" t="str">
        <f>[1]f2!B51</f>
        <v>Строительство КЛ-10 кВ до границы участка по Ленинский пр.,1/д, (ООО УК "Жипроект",дог. № 568 от 05.08.2013 г., протяженность - 0,257 км)</v>
      </c>
      <c r="C47" s="12" t="str">
        <f>[1]f2!C51</f>
        <v>F_15/00021</v>
      </c>
      <c r="D47" s="13" t="s">
        <v>20</v>
      </c>
      <c r="E47" s="13" t="s">
        <v>21</v>
      </c>
      <c r="F47" s="13" t="s">
        <v>22</v>
      </c>
      <c r="G47" s="12" t="str">
        <f t="shared" si="23"/>
        <v>МУП "Воронежская горэлектросеть"</v>
      </c>
      <c r="H47" s="12" t="str">
        <f t="shared" si="24"/>
        <v>не требуется</v>
      </c>
      <c r="I47" s="12" t="str">
        <f t="shared" si="20"/>
        <v>не требуется</v>
      </c>
      <c r="J47" s="12" t="str">
        <f t="shared" si="20"/>
        <v>не требуется</v>
      </c>
      <c r="K47" s="12" t="str">
        <f t="shared" si="20"/>
        <v>не требуется</v>
      </c>
      <c r="L47" s="12" t="str">
        <f t="shared" si="25"/>
        <v>не требуется</v>
      </c>
      <c r="M47" s="12" t="str">
        <f t="shared" si="26"/>
        <v>не относится</v>
      </c>
      <c r="N47" s="12" t="str">
        <f t="shared" si="21"/>
        <v>не требуется</v>
      </c>
      <c r="O47" s="12" t="str">
        <f t="shared" si="21"/>
        <v>не требуется</v>
      </c>
      <c r="P47" s="12" t="str">
        <f t="shared" si="21"/>
        <v>не требуется</v>
      </c>
      <c r="Q47" s="12" t="str">
        <f t="shared" si="27"/>
        <v xml:space="preserve">  +</v>
      </c>
      <c r="R47" s="12" t="str">
        <f t="shared" si="22"/>
        <v>не требуется</v>
      </c>
      <c r="S47" s="3"/>
    </row>
    <row r="48" spans="1:19" ht="47.25" x14ac:dyDescent="0.25">
      <c r="A48" s="11" t="str">
        <f>[1]f2!A52</f>
        <v>1.1.1.3</v>
      </c>
      <c r="B48" s="12" t="str">
        <f>[1]f2!B52</f>
        <v>Строительство КЛ-10 кВ до границы участка по Ленинский пр.,221, (ЗАО "ВМУ-2",дог. № 407 от 14.06.2013 г., протяженность - 0,584 м)</v>
      </c>
      <c r="C48" s="12" t="str">
        <f>[1]f2!C52</f>
        <v>F_15/00022</v>
      </c>
      <c r="D48" s="13" t="s">
        <v>20</v>
      </c>
      <c r="E48" s="13" t="s">
        <v>21</v>
      </c>
      <c r="F48" s="13" t="s">
        <v>22</v>
      </c>
      <c r="G48" s="12" t="str">
        <f t="shared" si="23"/>
        <v>МУП "Воронежская горэлектросеть"</v>
      </c>
      <c r="H48" s="12" t="str">
        <f t="shared" si="24"/>
        <v>не требуется</v>
      </c>
      <c r="I48" s="12" t="str">
        <f t="shared" si="20"/>
        <v>не требуется</v>
      </c>
      <c r="J48" s="12" t="str">
        <f t="shared" si="20"/>
        <v>не требуется</v>
      </c>
      <c r="K48" s="12" t="str">
        <f t="shared" si="20"/>
        <v>не требуется</v>
      </c>
      <c r="L48" s="12" t="str">
        <f t="shared" si="25"/>
        <v>не требуется</v>
      </c>
      <c r="M48" s="12" t="str">
        <f t="shared" si="26"/>
        <v>не относится</v>
      </c>
      <c r="N48" s="12" t="str">
        <f t="shared" si="21"/>
        <v>не требуется</v>
      </c>
      <c r="O48" s="12" t="str">
        <f t="shared" si="21"/>
        <v>не требуется</v>
      </c>
      <c r="P48" s="12" t="str">
        <f t="shared" si="21"/>
        <v>не требуется</v>
      </c>
      <c r="Q48" s="12" t="str">
        <f t="shared" si="27"/>
        <v xml:space="preserve">  +</v>
      </c>
      <c r="R48" s="12" t="str">
        <f t="shared" si="22"/>
        <v>не требуется</v>
      </c>
      <c r="S48" s="3"/>
    </row>
    <row r="49" spans="1:19" ht="78.75" x14ac:dyDescent="0.25">
      <c r="A49" s="11" t="str">
        <f>[1]f2!A53</f>
        <v>1.1.1.3</v>
      </c>
      <c r="B49" s="12" t="str">
        <f>[1]f2!B53</f>
        <v>Строительство КЛ-10 кВ до границы участка по пр. Московский,108, (Управление строительной политики  администрации ГО г.Воронеж, дог. № 334 от30.05.2015 г., протяженность - 1,062 км)</v>
      </c>
      <c r="C49" s="12" t="str">
        <f>[1]f2!C53</f>
        <v>F_15/00023</v>
      </c>
      <c r="D49" s="13" t="s">
        <v>20</v>
      </c>
      <c r="E49" s="13" t="s">
        <v>21</v>
      </c>
      <c r="F49" s="13" t="s">
        <v>22</v>
      </c>
      <c r="G49" s="12" t="str">
        <f t="shared" si="23"/>
        <v>МУП "Воронежская горэлектросеть"</v>
      </c>
      <c r="H49" s="12" t="str">
        <f t="shared" si="24"/>
        <v>не требуется</v>
      </c>
      <c r="I49" s="12" t="str">
        <f t="shared" si="20"/>
        <v>не требуется</v>
      </c>
      <c r="J49" s="12" t="str">
        <f t="shared" si="20"/>
        <v>не требуется</v>
      </c>
      <c r="K49" s="12" t="str">
        <f t="shared" si="20"/>
        <v>не требуется</v>
      </c>
      <c r="L49" s="12" t="str">
        <f t="shared" si="25"/>
        <v>не требуется</v>
      </c>
      <c r="M49" s="12" t="str">
        <f t="shared" si="26"/>
        <v>не относится</v>
      </c>
      <c r="N49" s="12" t="str">
        <f t="shared" si="21"/>
        <v>не требуется</v>
      </c>
      <c r="O49" s="12" t="str">
        <f t="shared" si="21"/>
        <v>не требуется</v>
      </c>
      <c r="P49" s="12" t="str">
        <f t="shared" si="21"/>
        <v>не требуется</v>
      </c>
      <c r="Q49" s="12" t="str">
        <f t="shared" si="27"/>
        <v xml:space="preserve">  +</v>
      </c>
      <c r="R49" s="12" t="str">
        <f t="shared" si="22"/>
        <v>не требуется</v>
      </c>
      <c r="S49" s="3"/>
    </row>
    <row r="50" spans="1:19" ht="63" x14ac:dyDescent="0.25">
      <c r="A50" s="11" t="str">
        <f>[1]f2!A54</f>
        <v>1.1.1.3</v>
      </c>
      <c r="B50" s="12" t="str">
        <f>[1]f2!B54</f>
        <v>Строительство КЛ-10 кВ до границы участка по ул.45 Стр. Дивизии, 275/Г поз 2, (ООО "СитиСтрой", дог. № 150 от 12.03.2014 г., протяженность - 4,660 км)</v>
      </c>
      <c r="C50" s="12" t="str">
        <f>[1]f2!C54</f>
        <v>F_15/00024</v>
      </c>
      <c r="D50" s="13" t="s">
        <v>20</v>
      </c>
      <c r="E50" s="13" t="s">
        <v>21</v>
      </c>
      <c r="F50" s="13" t="s">
        <v>22</v>
      </c>
      <c r="G50" s="12" t="str">
        <f t="shared" si="23"/>
        <v>МУП "Воронежская горэлектросеть"</v>
      </c>
      <c r="H50" s="12" t="str">
        <f t="shared" si="24"/>
        <v>не требуется</v>
      </c>
      <c r="I50" s="12" t="str">
        <f t="shared" si="20"/>
        <v>не требуется</v>
      </c>
      <c r="J50" s="12" t="str">
        <f t="shared" si="20"/>
        <v>не требуется</v>
      </c>
      <c r="K50" s="12" t="str">
        <f t="shared" si="20"/>
        <v>не требуется</v>
      </c>
      <c r="L50" s="12" t="str">
        <f t="shared" si="25"/>
        <v>не требуется</v>
      </c>
      <c r="M50" s="12" t="str">
        <f t="shared" si="26"/>
        <v>не относится</v>
      </c>
      <c r="N50" s="12" t="str">
        <f t="shared" si="21"/>
        <v>не требуется</v>
      </c>
      <c r="O50" s="12" t="str">
        <f t="shared" si="21"/>
        <v>не требуется</v>
      </c>
      <c r="P50" s="12" t="str">
        <f t="shared" si="21"/>
        <v>не требуется</v>
      </c>
      <c r="Q50" s="12" t="str">
        <f t="shared" si="27"/>
        <v xml:space="preserve">  +</v>
      </c>
      <c r="R50" s="12" t="str">
        <f t="shared" si="22"/>
        <v>не требуется</v>
      </c>
      <c r="S50" s="3"/>
    </row>
    <row r="51" spans="1:19" ht="63" x14ac:dyDescent="0.25">
      <c r="A51" s="11" t="str">
        <f>[1]f2!A55</f>
        <v>1.1.1.3</v>
      </c>
      <c r="B51" s="12" t="str">
        <f>[1]f2!B55</f>
        <v>Строительство КЛ-10 кВ до границы участка по ул.Ленина ул.,39,43 пер.Учительский,7, (ООО "БизнесИнвестСтрой", дог. № 643 от 05.08.2013 г., протяженность - 0,640 км)</v>
      </c>
      <c r="C51" s="12" t="str">
        <f>[1]f2!C55</f>
        <v>F_15/00025</v>
      </c>
      <c r="D51" s="13" t="s">
        <v>20</v>
      </c>
      <c r="E51" s="13" t="s">
        <v>21</v>
      </c>
      <c r="F51" s="13" t="s">
        <v>22</v>
      </c>
      <c r="G51" s="12" t="str">
        <f t="shared" si="23"/>
        <v>МУП "Воронежская горэлектросеть"</v>
      </c>
      <c r="H51" s="12" t="str">
        <f t="shared" si="24"/>
        <v>не требуется</v>
      </c>
      <c r="I51" s="12" t="str">
        <f t="shared" si="20"/>
        <v>не требуется</v>
      </c>
      <c r="J51" s="12" t="str">
        <f t="shared" si="20"/>
        <v>не требуется</v>
      </c>
      <c r="K51" s="12" t="str">
        <f t="shared" si="20"/>
        <v>не требуется</v>
      </c>
      <c r="L51" s="12" t="str">
        <f t="shared" si="25"/>
        <v>не требуется</v>
      </c>
      <c r="M51" s="12" t="str">
        <f t="shared" si="26"/>
        <v>не относится</v>
      </c>
      <c r="N51" s="12" t="str">
        <f t="shared" si="21"/>
        <v>не требуется</v>
      </c>
      <c r="O51" s="12" t="str">
        <f t="shared" si="21"/>
        <v>не требуется</v>
      </c>
      <c r="P51" s="12" t="str">
        <f t="shared" si="21"/>
        <v>не требуется</v>
      </c>
      <c r="Q51" s="12" t="str">
        <f t="shared" si="27"/>
        <v xml:space="preserve">  +</v>
      </c>
      <c r="R51" s="12" t="str">
        <f t="shared" si="22"/>
        <v>не требуется</v>
      </c>
      <c r="S51" s="3"/>
    </row>
    <row r="52" spans="1:19" ht="63" x14ac:dyDescent="0.25">
      <c r="A52" s="11" t="str">
        <f>[1]f2!A56</f>
        <v>1.1.1.3</v>
      </c>
      <c r="B52" s="12" t="str">
        <f>[1]f2!B56</f>
        <v>Строительство КЛ-0,4 кВ до границы участка по Московский пр., 145/в, 145/д (ГУ МЧС России по ВО , дог. № 8 от 22.01.2015 г., протяженность - 0,301 км)</v>
      </c>
      <c r="C52" s="12" t="str">
        <f>[1]f2!C56</f>
        <v>F_15/00026</v>
      </c>
      <c r="D52" s="13" t="s">
        <v>20</v>
      </c>
      <c r="E52" s="13" t="s">
        <v>21</v>
      </c>
      <c r="F52" s="13" t="s">
        <v>22</v>
      </c>
      <c r="G52" s="12" t="str">
        <f t="shared" si="23"/>
        <v>МУП "Воронежская горэлектросеть"</v>
      </c>
      <c r="H52" s="12" t="str">
        <f t="shared" si="24"/>
        <v>не требуется</v>
      </c>
      <c r="I52" s="12" t="str">
        <f t="shared" si="20"/>
        <v>не требуется</v>
      </c>
      <c r="J52" s="12" t="str">
        <f t="shared" si="20"/>
        <v>не требуется</v>
      </c>
      <c r="K52" s="12" t="str">
        <f t="shared" si="20"/>
        <v>не требуется</v>
      </c>
      <c r="L52" s="12" t="str">
        <f t="shared" si="25"/>
        <v>не требуется</v>
      </c>
      <c r="M52" s="12" t="str">
        <f t="shared" si="26"/>
        <v>не относится</v>
      </c>
      <c r="N52" s="12" t="str">
        <f t="shared" si="21"/>
        <v>не требуется</v>
      </c>
      <c r="O52" s="12" t="str">
        <f t="shared" si="21"/>
        <v>не требуется</v>
      </c>
      <c r="P52" s="12" t="str">
        <f t="shared" si="21"/>
        <v>не требуется</v>
      </c>
      <c r="Q52" s="12" t="str">
        <f t="shared" si="27"/>
        <v xml:space="preserve">  +</v>
      </c>
      <c r="R52" s="12" t="str">
        <f t="shared" si="22"/>
        <v>не требуется</v>
      </c>
      <c r="S52" s="3"/>
    </row>
    <row r="53" spans="1:19" ht="47.25" x14ac:dyDescent="0.25">
      <c r="A53" s="11" t="str">
        <f>[1]f2!A57</f>
        <v>1.1.1.3</v>
      </c>
      <c r="B53" s="12" t="str">
        <f>[1]f2!B57</f>
        <v>Строительство КЛ-0,4 кВ до границы участка 9 Января ул., 133 (ООО СК «БиК» дог. № 1032 от 11.02.2015 г., протяженность - 0,239 км)</v>
      </c>
      <c r="C53" s="12" t="str">
        <f>[1]f2!C57</f>
        <v>F_15/00027</v>
      </c>
      <c r="D53" s="13" t="s">
        <v>20</v>
      </c>
      <c r="E53" s="13" t="s">
        <v>21</v>
      </c>
      <c r="F53" s="13" t="s">
        <v>22</v>
      </c>
      <c r="G53" s="12" t="str">
        <f t="shared" si="23"/>
        <v>МУП "Воронежская горэлектросеть"</v>
      </c>
      <c r="H53" s="12" t="str">
        <f t="shared" si="24"/>
        <v>не требуется</v>
      </c>
      <c r="I53" s="12" t="str">
        <f t="shared" ref="I53:K72" si="28">$H$33</f>
        <v>не требуется</v>
      </c>
      <c r="J53" s="12" t="str">
        <f t="shared" si="28"/>
        <v>не требуется</v>
      </c>
      <c r="K53" s="12" t="str">
        <f t="shared" si="28"/>
        <v>не требуется</v>
      </c>
      <c r="L53" s="12" t="str">
        <f t="shared" si="25"/>
        <v>не требуется</v>
      </c>
      <c r="M53" s="12" t="str">
        <f t="shared" si="26"/>
        <v>не относится</v>
      </c>
      <c r="N53" s="12" t="str">
        <f t="shared" ref="N53:P72" si="29">$L$33</f>
        <v>не требуется</v>
      </c>
      <c r="O53" s="12" t="str">
        <f t="shared" si="29"/>
        <v>не требуется</v>
      </c>
      <c r="P53" s="12" t="str">
        <f t="shared" si="29"/>
        <v>не требуется</v>
      </c>
      <c r="Q53" s="12" t="str">
        <f t="shared" si="27"/>
        <v xml:space="preserve">  +</v>
      </c>
      <c r="R53" s="12" t="str">
        <f t="shared" si="22"/>
        <v>не требуется</v>
      </c>
      <c r="S53" s="3"/>
    </row>
    <row r="54" spans="1:19" ht="47.25" x14ac:dyDescent="0.25">
      <c r="A54" s="11" t="str">
        <f>[1]f2!A58</f>
        <v>1.1.1.3</v>
      </c>
      <c r="B54" s="12" t="str">
        <f>[1]f2!B58</f>
        <v>Строительство КЛ-0,4 кВ до границы участка по ул.К. Маркса, 53, (ООО "Слон",дог. № 282 от 20.05.2014 г., протяженность - 1,420 км)</v>
      </c>
      <c r="C54" s="12" t="str">
        <f>[1]f2!C58</f>
        <v>F_15/00028</v>
      </c>
      <c r="D54" s="13" t="s">
        <v>20</v>
      </c>
      <c r="E54" s="13" t="s">
        <v>21</v>
      </c>
      <c r="F54" s="13" t="s">
        <v>22</v>
      </c>
      <c r="G54" s="12" t="str">
        <f t="shared" si="23"/>
        <v>МУП "Воронежская горэлектросеть"</v>
      </c>
      <c r="H54" s="12" t="str">
        <f t="shared" si="24"/>
        <v>не требуется</v>
      </c>
      <c r="I54" s="12" t="str">
        <f t="shared" si="28"/>
        <v>не требуется</v>
      </c>
      <c r="J54" s="12" t="str">
        <f t="shared" si="28"/>
        <v>не требуется</v>
      </c>
      <c r="K54" s="12" t="str">
        <f t="shared" si="28"/>
        <v>не требуется</v>
      </c>
      <c r="L54" s="12" t="str">
        <f t="shared" si="25"/>
        <v>не требуется</v>
      </c>
      <c r="M54" s="12" t="str">
        <f t="shared" si="26"/>
        <v>не относится</v>
      </c>
      <c r="N54" s="12" t="str">
        <f t="shared" si="29"/>
        <v>не требуется</v>
      </c>
      <c r="O54" s="12" t="str">
        <f t="shared" si="29"/>
        <v>не требуется</v>
      </c>
      <c r="P54" s="12" t="str">
        <f t="shared" si="29"/>
        <v>не требуется</v>
      </c>
      <c r="Q54" s="12" t="str">
        <f t="shared" si="27"/>
        <v xml:space="preserve">  +</v>
      </c>
      <c r="R54" s="12" t="str">
        <f t="shared" si="22"/>
        <v>не требуется</v>
      </c>
      <c r="S54" s="3"/>
    </row>
    <row r="55" spans="1:19" ht="63" x14ac:dyDescent="0.25">
      <c r="A55" s="11" t="str">
        <f>[1]f2!A59</f>
        <v>1.1.1.3</v>
      </c>
      <c r="B55" s="12" t="str">
        <f>[1]f2!B59</f>
        <v>Строительство КЛ-0,4 кВ до границы участка по Ленинский пр.,1/д, (ООО УК "Жипроект",дог. № 568 от 05.08.2013 г., протяженность - 1,316 км)</v>
      </c>
      <c r="C55" s="12" t="str">
        <f>[1]f2!C59</f>
        <v>F_15/00029</v>
      </c>
      <c r="D55" s="13" t="s">
        <v>20</v>
      </c>
      <c r="E55" s="13" t="s">
        <v>21</v>
      </c>
      <c r="F55" s="13" t="s">
        <v>22</v>
      </c>
      <c r="G55" s="12" t="str">
        <f t="shared" si="23"/>
        <v>МУП "Воронежская горэлектросеть"</v>
      </c>
      <c r="H55" s="12" t="str">
        <f t="shared" si="24"/>
        <v>не требуется</v>
      </c>
      <c r="I55" s="12" t="str">
        <f t="shared" si="28"/>
        <v>не требуется</v>
      </c>
      <c r="J55" s="12" t="str">
        <f t="shared" si="28"/>
        <v>не требуется</v>
      </c>
      <c r="K55" s="12" t="str">
        <f t="shared" si="28"/>
        <v>не требуется</v>
      </c>
      <c r="L55" s="12" t="str">
        <f t="shared" si="25"/>
        <v>не требуется</v>
      </c>
      <c r="M55" s="12" t="str">
        <f t="shared" si="26"/>
        <v>не относится</v>
      </c>
      <c r="N55" s="12" t="str">
        <f t="shared" si="29"/>
        <v>не требуется</v>
      </c>
      <c r="O55" s="12" t="str">
        <f t="shared" si="29"/>
        <v>не требуется</v>
      </c>
      <c r="P55" s="12" t="str">
        <f t="shared" si="29"/>
        <v>не требуется</v>
      </c>
      <c r="Q55" s="12" t="str">
        <f t="shared" si="27"/>
        <v xml:space="preserve">  +</v>
      </c>
      <c r="R55" s="12" t="str">
        <f t="shared" si="22"/>
        <v>не требуется</v>
      </c>
      <c r="S55" s="3"/>
    </row>
    <row r="56" spans="1:19" ht="78.75" x14ac:dyDescent="0.25">
      <c r="A56" s="11" t="str">
        <f>[1]f2!A60</f>
        <v>1.1.1.3</v>
      </c>
      <c r="B56" s="12" t="str">
        <f>[1]f2!B60</f>
        <v>Строительство КЛ-0,4 кВ до границы участка по пр. Московский,108, (Управление строительной политики  администрации ГО г.Воронеж, дог. № 334 от30.05.2015 г., протяженность -   2,208 км)</v>
      </c>
      <c r="C56" s="12" t="str">
        <f>[1]f2!C60</f>
        <v>F_15/00030</v>
      </c>
      <c r="D56" s="13" t="s">
        <v>20</v>
      </c>
      <c r="E56" s="13" t="s">
        <v>21</v>
      </c>
      <c r="F56" s="13" t="s">
        <v>22</v>
      </c>
      <c r="G56" s="12" t="str">
        <f t="shared" si="23"/>
        <v>МУП "Воронежская горэлектросеть"</v>
      </c>
      <c r="H56" s="12" t="str">
        <f t="shared" si="24"/>
        <v>не требуется</v>
      </c>
      <c r="I56" s="12" t="str">
        <f t="shared" si="28"/>
        <v>не требуется</v>
      </c>
      <c r="J56" s="12" t="str">
        <f t="shared" si="28"/>
        <v>не требуется</v>
      </c>
      <c r="K56" s="12" t="str">
        <f t="shared" si="28"/>
        <v>не требуется</v>
      </c>
      <c r="L56" s="12" t="str">
        <f t="shared" si="25"/>
        <v>не требуется</v>
      </c>
      <c r="M56" s="12" t="str">
        <f t="shared" si="26"/>
        <v>не относится</v>
      </c>
      <c r="N56" s="12" t="str">
        <f t="shared" si="29"/>
        <v>не требуется</v>
      </c>
      <c r="O56" s="12" t="str">
        <f t="shared" si="29"/>
        <v>не требуется</v>
      </c>
      <c r="P56" s="12" t="str">
        <f t="shared" si="29"/>
        <v>не требуется</v>
      </c>
      <c r="Q56" s="12" t="str">
        <f t="shared" si="27"/>
        <v xml:space="preserve">  +</v>
      </c>
      <c r="R56" s="12" t="str">
        <f t="shared" si="22"/>
        <v>не требуется</v>
      </c>
      <c r="S56" s="3"/>
    </row>
    <row r="57" spans="1:19" ht="63" x14ac:dyDescent="0.25">
      <c r="A57" s="11" t="str">
        <f>[1]f2!A61</f>
        <v>1.1.1.3</v>
      </c>
      <c r="B57" s="12" t="str">
        <f>[1]f2!B61</f>
        <v>Строительство КЛ-0,4 кВ до границы участка по Хользунова ул.,42/а, (ФГОУ ВПО "ВГУ", дог. № 317 от 16.05.2013 г., протяженность - 1,376 м)</v>
      </c>
      <c r="C57" s="12" t="str">
        <f>[1]f2!C61</f>
        <v>F_15/00031</v>
      </c>
      <c r="D57" s="13" t="s">
        <v>20</v>
      </c>
      <c r="E57" s="13" t="s">
        <v>21</v>
      </c>
      <c r="F57" s="13" t="s">
        <v>22</v>
      </c>
      <c r="G57" s="12" t="str">
        <f t="shared" si="23"/>
        <v>МУП "Воронежская горэлектросеть"</v>
      </c>
      <c r="H57" s="12" t="str">
        <f t="shared" si="24"/>
        <v>не требуется</v>
      </c>
      <c r="I57" s="12" t="str">
        <f t="shared" si="28"/>
        <v>не требуется</v>
      </c>
      <c r="J57" s="12" t="str">
        <f t="shared" si="28"/>
        <v>не требуется</v>
      </c>
      <c r="K57" s="12" t="str">
        <f t="shared" si="28"/>
        <v>не требуется</v>
      </c>
      <c r="L57" s="12" t="str">
        <f t="shared" si="25"/>
        <v>не требуется</v>
      </c>
      <c r="M57" s="12" t="str">
        <f t="shared" si="26"/>
        <v>не относится</v>
      </c>
      <c r="N57" s="12" t="str">
        <f t="shared" si="29"/>
        <v>не требуется</v>
      </c>
      <c r="O57" s="12" t="str">
        <f t="shared" si="29"/>
        <v>не требуется</v>
      </c>
      <c r="P57" s="12" t="str">
        <f t="shared" si="29"/>
        <v>не требуется</v>
      </c>
      <c r="Q57" s="12" t="str">
        <f t="shared" si="27"/>
        <v xml:space="preserve">  +</v>
      </c>
      <c r="R57" s="12" t="str">
        <f t="shared" si="22"/>
        <v>не требуется</v>
      </c>
      <c r="S57" s="3"/>
    </row>
    <row r="58" spans="1:19" ht="63" x14ac:dyDescent="0.25">
      <c r="A58" s="11" t="str">
        <f>[1]f2!A62</f>
        <v>1.1.1.3</v>
      </c>
      <c r="B58" s="12" t="str">
        <f>[1]f2!B62</f>
        <v>Строительство КЛ-0,4 кВ до границы участка по ул.Димитрова,2/г, (ИП Кондауров Ю. А., дог. № 817 от 09.10.2013 г., протяженность - 0,196 км)</v>
      </c>
      <c r="C58" s="12" t="str">
        <f>[1]f2!C62</f>
        <v>F_15/00032</v>
      </c>
      <c r="D58" s="13" t="s">
        <v>20</v>
      </c>
      <c r="E58" s="13" t="s">
        <v>21</v>
      </c>
      <c r="F58" s="13" t="s">
        <v>22</v>
      </c>
      <c r="G58" s="12" t="str">
        <f t="shared" si="23"/>
        <v>МУП "Воронежская горэлектросеть"</v>
      </c>
      <c r="H58" s="12" t="str">
        <f t="shared" si="24"/>
        <v>не требуется</v>
      </c>
      <c r="I58" s="12" t="str">
        <f t="shared" si="28"/>
        <v>не требуется</v>
      </c>
      <c r="J58" s="12" t="str">
        <f t="shared" si="28"/>
        <v>не требуется</v>
      </c>
      <c r="K58" s="12" t="str">
        <f t="shared" si="28"/>
        <v>не требуется</v>
      </c>
      <c r="L58" s="12" t="str">
        <f t="shared" si="25"/>
        <v>не требуется</v>
      </c>
      <c r="M58" s="12" t="str">
        <f t="shared" si="26"/>
        <v>не относится</v>
      </c>
      <c r="N58" s="12" t="str">
        <f t="shared" si="29"/>
        <v>не требуется</v>
      </c>
      <c r="O58" s="12" t="str">
        <f t="shared" si="29"/>
        <v>не требуется</v>
      </c>
      <c r="P58" s="12" t="str">
        <f t="shared" si="29"/>
        <v>не требуется</v>
      </c>
      <c r="Q58" s="12" t="str">
        <f t="shared" si="27"/>
        <v xml:space="preserve">  +</v>
      </c>
      <c r="R58" s="12" t="str">
        <f t="shared" si="22"/>
        <v>не требуется</v>
      </c>
      <c r="S58" s="3"/>
    </row>
    <row r="59" spans="1:19" ht="63" x14ac:dyDescent="0.25">
      <c r="A59" s="11" t="str">
        <f>[1]f2!A63</f>
        <v>1.1.1.3</v>
      </c>
      <c r="B59" s="12" t="str">
        <f>[1]f2!B63</f>
        <v>Строительство КЛ-0,4 кВ до границы участка по Плехановская ул.,48/б, (ОАО "Сбербанк России", дог. № 1188 от 04.03.2014 г., протяженность - 0,572 м)</v>
      </c>
      <c r="C59" s="12" t="str">
        <f>[1]f2!C63</f>
        <v>F_15/00033</v>
      </c>
      <c r="D59" s="13" t="s">
        <v>20</v>
      </c>
      <c r="E59" s="13" t="s">
        <v>21</v>
      </c>
      <c r="F59" s="13" t="s">
        <v>22</v>
      </c>
      <c r="G59" s="12" t="str">
        <f t="shared" si="23"/>
        <v>МУП "Воронежская горэлектросеть"</v>
      </c>
      <c r="H59" s="12" t="str">
        <f t="shared" si="24"/>
        <v>не требуется</v>
      </c>
      <c r="I59" s="12" t="str">
        <f t="shared" si="28"/>
        <v>не требуется</v>
      </c>
      <c r="J59" s="12" t="str">
        <f t="shared" si="28"/>
        <v>не требуется</v>
      </c>
      <c r="K59" s="12" t="str">
        <f t="shared" si="28"/>
        <v>не требуется</v>
      </c>
      <c r="L59" s="12" t="str">
        <f t="shared" si="25"/>
        <v>не требуется</v>
      </c>
      <c r="M59" s="12" t="str">
        <f t="shared" si="26"/>
        <v>не относится</v>
      </c>
      <c r="N59" s="12" t="str">
        <f t="shared" si="29"/>
        <v>не требуется</v>
      </c>
      <c r="O59" s="12" t="str">
        <f t="shared" si="29"/>
        <v>не требуется</v>
      </c>
      <c r="P59" s="12" t="str">
        <f t="shared" si="29"/>
        <v>не требуется</v>
      </c>
      <c r="Q59" s="12" t="str">
        <f t="shared" si="27"/>
        <v xml:space="preserve">  +</v>
      </c>
      <c r="R59" s="12" t="str">
        <f t="shared" si="22"/>
        <v>не требуется</v>
      </c>
      <c r="S59" s="3"/>
    </row>
    <row r="60" spans="1:19" ht="63" x14ac:dyDescent="0.25">
      <c r="A60" s="11" t="str">
        <f>[1]f2!A64</f>
        <v>1.1.1.3</v>
      </c>
      <c r="B60" s="12" t="str">
        <f>[1]f2!B64</f>
        <v>Строительство КЛ-0,4 кВ до границы участка по Защитников Родины ул., 2, (ОАО "ДСК", дог. № 2766 от 14.01.2015 г., протяженность - 0,940 км)</v>
      </c>
      <c r="C60" s="12" t="str">
        <f>[1]f2!C64</f>
        <v>F_15/00034</v>
      </c>
      <c r="D60" s="13" t="s">
        <v>20</v>
      </c>
      <c r="E60" s="13" t="s">
        <v>21</v>
      </c>
      <c r="F60" s="13" t="s">
        <v>22</v>
      </c>
      <c r="G60" s="12" t="str">
        <f t="shared" si="23"/>
        <v>МУП "Воронежская горэлектросеть"</v>
      </c>
      <c r="H60" s="12" t="str">
        <f t="shared" si="24"/>
        <v>не требуется</v>
      </c>
      <c r="I60" s="12" t="str">
        <f t="shared" si="28"/>
        <v>не требуется</v>
      </c>
      <c r="J60" s="12" t="str">
        <f t="shared" si="28"/>
        <v>не требуется</v>
      </c>
      <c r="K60" s="12" t="str">
        <f t="shared" si="28"/>
        <v>не требуется</v>
      </c>
      <c r="L60" s="12" t="str">
        <f t="shared" si="25"/>
        <v>не требуется</v>
      </c>
      <c r="M60" s="12" t="str">
        <f t="shared" si="26"/>
        <v>не относится</v>
      </c>
      <c r="N60" s="12" t="str">
        <f t="shared" si="29"/>
        <v>не требуется</v>
      </c>
      <c r="O60" s="12" t="str">
        <f t="shared" si="29"/>
        <v>не требуется</v>
      </c>
      <c r="P60" s="12" t="str">
        <f t="shared" si="29"/>
        <v>не требуется</v>
      </c>
      <c r="Q60" s="12" t="str">
        <f t="shared" si="27"/>
        <v xml:space="preserve">  +</v>
      </c>
      <c r="R60" s="12" t="str">
        <f t="shared" si="22"/>
        <v>не требуется</v>
      </c>
      <c r="S60" s="3"/>
    </row>
    <row r="61" spans="1:19" ht="47.25" x14ac:dyDescent="0.25">
      <c r="A61" s="11" t="str">
        <f>[1]f2!A65</f>
        <v>1.1.1.3</v>
      </c>
      <c r="B61" s="12" t="str">
        <f>[1]f2!B65</f>
        <v>Строительство КЛ-0,4 кВ до границы участка по Донбасская ул., 15, (ОАО "РЖД", дог. № 2735 от 10.02.2015 г., протяженность - 0,274 км)</v>
      </c>
      <c r="C61" s="12" t="str">
        <f>[1]f2!C65</f>
        <v>F_15/00035</v>
      </c>
      <c r="D61" s="13" t="s">
        <v>20</v>
      </c>
      <c r="E61" s="13" t="s">
        <v>21</v>
      </c>
      <c r="F61" s="13" t="s">
        <v>22</v>
      </c>
      <c r="G61" s="12" t="str">
        <f t="shared" si="23"/>
        <v>МУП "Воронежская горэлектросеть"</v>
      </c>
      <c r="H61" s="12" t="str">
        <f t="shared" si="24"/>
        <v>не требуется</v>
      </c>
      <c r="I61" s="12" t="str">
        <f t="shared" si="28"/>
        <v>не требуется</v>
      </c>
      <c r="J61" s="12" t="str">
        <f t="shared" si="28"/>
        <v>не требуется</v>
      </c>
      <c r="K61" s="12" t="str">
        <f t="shared" si="28"/>
        <v>не требуется</v>
      </c>
      <c r="L61" s="12" t="str">
        <f t="shared" si="25"/>
        <v>не требуется</v>
      </c>
      <c r="M61" s="12" t="str">
        <f t="shared" si="26"/>
        <v>не относится</v>
      </c>
      <c r="N61" s="12" t="str">
        <f t="shared" si="29"/>
        <v>не требуется</v>
      </c>
      <c r="O61" s="12" t="str">
        <f t="shared" si="29"/>
        <v>не требуется</v>
      </c>
      <c r="P61" s="12" t="str">
        <f t="shared" si="29"/>
        <v>не требуется</v>
      </c>
      <c r="Q61" s="12" t="str">
        <f t="shared" si="27"/>
        <v xml:space="preserve">  +</v>
      </c>
      <c r="R61" s="12" t="str">
        <f t="shared" si="22"/>
        <v>не требуется</v>
      </c>
      <c r="S61" s="3"/>
    </row>
    <row r="62" spans="1:19" ht="63" x14ac:dyDescent="0.25">
      <c r="A62" s="11" t="str">
        <f>[1]f2!A66</f>
        <v>1.1.1.3</v>
      </c>
      <c r="B62" s="12" t="str">
        <f>[1]f2!B66</f>
        <v>Строительство КЛ-0,4 кВ до границы участка по пер.Цимлянский, 8/а, (ООО "Агропромстрой", дог. № 2059 от 21.08.2014 г., протяженность -0,740 км)</v>
      </c>
      <c r="C62" s="12" t="str">
        <f>[1]f2!C66</f>
        <v>F_15/00036</v>
      </c>
      <c r="D62" s="13" t="s">
        <v>20</v>
      </c>
      <c r="E62" s="13" t="s">
        <v>21</v>
      </c>
      <c r="F62" s="13" t="s">
        <v>22</v>
      </c>
      <c r="G62" s="12" t="str">
        <f t="shared" si="23"/>
        <v>МУП "Воронежская горэлектросеть"</v>
      </c>
      <c r="H62" s="12" t="str">
        <f t="shared" si="24"/>
        <v>не требуется</v>
      </c>
      <c r="I62" s="12" t="str">
        <f t="shared" si="28"/>
        <v>не требуется</v>
      </c>
      <c r="J62" s="12" t="str">
        <f t="shared" si="28"/>
        <v>не требуется</v>
      </c>
      <c r="K62" s="12" t="str">
        <f t="shared" si="28"/>
        <v>не требуется</v>
      </c>
      <c r="L62" s="12" t="str">
        <f t="shared" si="25"/>
        <v>не требуется</v>
      </c>
      <c r="M62" s="12" t="str">
        <f t="shared" si="26"/>
        <v>не относится</v>
      </c>
      <c r="N62" s="12" t="str">
        <f t="shared" si="29"/>
        <v>не требуется</v>
      </c>
      <c r="O62" s="12" t="str">
        <f t="shared" si="29"/>
        <v>не требуется</v>
      </c>
      <c r="P62" s="12" t="str">
        <f t="shared" si="29"/>
        <v>не требуется</v>
      </c>
      <c r="Q62" s="12" t="str">
        <f t="shared" si="27"/>
        <v xml:space="preserve">  +</v>
      </c>
      <c r="R62" s="12" t="str">
        <f t="shared" si="22"/>
        <v>не требуется</v>
      </c>
      <c r="S62" s="3"/>
    </row>
    <row r="63" spans="1:19" ht="78.75" x14ac:dyDescent="0.25">
      <c r="A63" s="11" t="str">
        <f>[1]f2!A67</f>
        <v>1.1.1.3</v>
      </c>
      <c r="B63" s="12" t="str">
        <f>[1]f2!B67</f>
        <v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v>
      </c>
      <c r="C63" s="12" t="str">
        <f>[1]f2!C67</f>
        <v>F_15/00037</v>
      </c>
      <c r="D63" s="13" t="str">
        <f t="shared" ref="D63:D72" si="30">$D$62</f>
        <v>Центральный федеральный округ</v>
      </c>
      <c r="E63" s="13" t="str">
        <f t="shared" ref="E63:E72" si="31">$E$62</f>
        <v>Воронежская область</v>
      </c>
      <c r="F63" s="13" t="str">
        <f t="shared" ref="F63:F72" si="32">$F$62</f>
        <v>Воронеж</v>
      </c>
      <c r="G63" s="12" t="str">
        <f t="shared" si="23"/>
        <v>МУП "Воронежская горэлектросеть"</v>
      </c>
      <c r="H63" s="12" t="str">
        <f t="shared" si="24"/>
        <v>не требуется</v>
      </c>
      <c r="I63" s="12" t="str">
        <f t="shared" si="28"/>
        <v>не требуется</v>
      </c>
      <c r="J63" s="12" t="str">
        <f t="shared" si="28"/>
        <v>не требуется</v>
      </c>
      <c r="K63" s="12" t="str">
        <f t="shared" si="28"/>
        <v>не требуется</v>
      </c>
      <c r="L63" s="12" t="str">
        <f t="shared" si="25"/>
        <v>не требуется</v>
      </c>
      <c r="M63" s="12" t="str">
        <f t="shared" si="26"/>
        <v>не относится</v>
      </c>
      <c r="N63" s="12" t="str">
        <f t="shared" si="29"/>
        <v>не требуется</v>
      </c>
      <c r="O63" s="12" t="str">
        <f t="shared" si="29"/>
        <v>не требуется</v>
      </c>
      <c r="P63" s="12" t="str">
        <f t="shared" si="29"/>
        <v>не требуется</v>
      </c>
      <c r="Q63" s="12" t="str">
        <f t="shared" si="27"/>
        <v xml:space="preserve">  +</v>
      </c>
      <c r="R63" s="12" t="str">
        <f t="shared" si="22"/>
        <v>не требуется</v>
      </c>
      <c r="S63" s="3"/>
    </row>
    <row r="64" spans="1:19" ht="63" x14ac:dyDescent="0.25">
      <c r="A64" s="11" t="str">
        <f>[1]f2!A68</f>
        <v>1.1.1.3</v>
      </c>
      <c r="B64" s="12" t="str">
        <f>[1]f2!B68</f>
        <v>Строительство КЛ-0,4 кВ от ТП-1819 до котельной  по ул.45 Стрелковой дивизии,275Г, (ООО "Сити-строй", дог. № 150 от 12.03.2014 г., протяженность - 0,118 км)</v>
      </c>
      <c r="C64" s="12" t="str">
        <f>[1]f2!C68</f>
        <v>F_15/00038</v>
      </c>
      <c r="D64" s="13" t="str">
        <f t="shared" si="30"/>
        <v>Центральный федеральный округ</v>
      </c>
      <c r="E64" s="13" t="str">
        <f t="shared" si="31"/>
        <v>Воронежская область</v>
      </c>
      <c r="F64" s="13" t="str">
        <f t="shared" si="32"/>
        <v>Воронеж</v>
      </c>
      <c r="G64" s="12" t="str">
        <f t="shared" si="23"/>
        <v>МУП "Воронежская горэлектросеть"</v>
      </c>
      <c r="H64" s="12" t="str">
        <f t="shared" si="24"/>
        <v>не требуется</v>
      </c>
      <c r="I64" s="12" t="str">
        <f t="shared" si="28"/>
        <v>не требуется</v>
      </c>
      <c r="J64" s="12" t="str">
        <f t="shared" si="28"/>
        <v>не требуется</v>
      </c>
      <c r="K64" s="12" t="str">
        <f t="shared" si="28"/>
        <v>не требуется</v>
      </c>
      <c r="L64" s="12" t="str">
        <f t="shared" si="25"/>
        <v>не требуется</v>
      </c>
      <c r="M64" s="12" t="str">
        <f t="shared" si="26"/>
        <v>не относится</v>
      </c>
      <c r="N64" s="12" t="str">
        <f t="shared" si="29"/>
        <v>не требуется</v>
      </c>
      <c r="O64" s="12" t="str">
        <f t="shared" si="29"/>
        <v>не требуется</v>
      </c>
      <c r="P64" s="12" t="str">
        <f t="shared" si="29"/>
        <v>не требуется</v>
      </c>
      <c r="Q64" s="12" t="str">
        <f t="shared" si="27"/>
        <v xml:space="preserve">  +</v>
      </c>
      <c r="R64" s="12" t="str">
        <f t="shared" si="22"/>
        <v>не требуется</v>
      </c>
      <c r="S64" s="3"/>
    </row>
    <row r="65" spans="1:19" ht="63" x14ac:dyDescent="0.25">
      <c r="A65" s="11" t="str">
        <f>[1]f2!A69</f>
        <v>1.1.1.3</v>
      </c>
      <c r="B65" s="12" t="str">
        <f>[1]f2!B69</f>
        <v>Строительство КЛ-0,4 кВ от ТП-1819 до ВРУ ж/дома  по ул.45 Стрелковой дивизии,275Г, (ООО "Сити-строй", дог. № 150 от 12.03.2014 г., протяженность - 0,370 км)</v>
      </c>
      <c r="C65" s="12" t="str">
        <f>[1]f2!C69</f>
        <v>F_15/00039</v>
      </c>
      <c r="D65" s="13" t="str">
        <f t="shared" si="30"/>
        <v>Центральный федеральный округ</v>
      </c>
      <c r="E65" s="13" t="str">
        <f t="shared" si="31"/>
        <v>Воронежская область</v>
      </c>
      <c r="F65" s="13" t="str">
        <f t="shared" si="32"/>
        <v>Воронеж</v>
      </c>
      <c r="G65" s="12" t="str">
        <f t="shared" si="23"/>
        <v>МУП "Воронежская горэлектросеть"</v>
      </c>
      <c r="H65" s="12" t="str">
        <f t="shared" si="24"/>
        <v>не требуется</v>
      </c>
      <c r="I65" s="12" t="str">
        <f t="shared" si="28"/>
        <v>не требуется</v>
      </c>
      <c r="J65" s="12" t="str">
        <f t="shared" si="28"/>
        <v>не требуется</v>
      </c>
      <c r="K65" s="12" t="str">
        <f t="shared" si="28"/>
        <v>не требуется</v>
      </c>
      <c r="L65" s="12" t="str">
        <f t="shared" si="25"/>
        <v>не требуется</v>
      </c>
      <c r="M65" s="12" t="str">
        <f t="shared" si="26"/>
        <v>не относится</v>
      </c>
      <c r="N65" s="12" t="str">
        <f t="shared" si="29"/>
        <v>не требуется</v>
      </c>
      <c r="O65" s="12" t="str">
        <f t="shared" si="29"/>
        <v>не требуется</v>
      </c>
      <c r="P65" s="12" t="str">
        <f t="shared" si="29"/>
        <v>не требуется</v>
      </c>
      <c r="Q65" s="12" t="str">
        <f t="shared" si="27"/>
        <v xml:space="preserve">  +</v>
      </c>
      <c r="R65" s="12" t="str">
        <f t="shared" si="22"/>
        <v>не требуется</v>
      </c>
      <c r="S65" s="3"/>
    </row>
    <row r="66" spans="1:19" ht="63" x14ac:dyDescent="0.25">
      <c r="A66" s="11" t="str">
        <f>[1]f2!A70</f>
        <v>1.1.1.3</v>
      </c>
      <c r="B66" s="12" t="str">
        <f>[1]f2!B70</f>
        <v>Строительство КЛ-0,4 кВ до границы участка по ул..Среднемосковская ,29, (ИП Меляков  А.Ю., дог. № 660 от 15.08.2013 г., протяженность - 0,066 км)</v>
      </c>
      <c r="C66" s="12" t="str">
        <f>[1]f2!C70</f>
        <v>F_15/00040</v>
      </c>
      <c r="D66" s="13" t="str">
        <f t="shared" si="30"/>
        <v>Центральный федеральный округ</v>
      </c>
      <c r="E66" s="13" t="str">
        <f t="shared" si="31"/>
        <v>Воронежская область</v>
      </c>
      <c r="F66" s="13" t="str">
        <f t="shared" si="32"/>
        <v>Воронеж</v>
      </c>
      <c r="G66" s="12" t="str">
        <f t="shared" ref="G66:G77" si="33">$G$33</f>
        <v>МУП "Воронежская горэлектросеть"</v>
      </c>
      <c r="H66" s="12" t="str">
        <f t="shared" si="24"/>
        <v>не требуется</v>
      </c>
      <c r="I66" s="12" t="str">
        <f t="shared" si="28"/>
        <v>не требуется</v>
      </c>
      <c r="J66" s="12" t="str">
        <f t="shared" si="28"/>
        <v>не требуется</v>
      </c>
      <c r="K66" s="12" t="str">
        <f t="shared" si="28"/>
        <v>не требуется</v>
      </c>
      <c r="L66" s="12" t="str">
        <f t="shared" si="25"/>
        <v>не требуется</v>
      </c>
      <c r="M66" s="12" t="str">
        <f t="shared" ref="M66:M77" si="34">$M$33</f>
        <v>не относится</v>
      </c>
      <c r="N66" s="12" t="str">
        <f t="shared" si="29"/>
        <v>не требуется</v>
      </c>
      <c r="O66" s="12" t="str">
        <f t="shared" si="29"/>
        <v>не требуется</v>
      </c>
      <c r="P66" s="12" t="str">
        <f t="shared" si="29"/>
        <v>не требуется</v>
      </c>
      <c r="Q66" s="12" t="str">
        <f t="shared" si="27"/>
        <v xml:space="preserve">  +</v>
      </c>
      <c r="R66" s="12" t="str">
        <f t="shared" si="22"/>
        <v>не требуется</v>
      </c>
      <c r="S66" s="3"/>
    </row>
    <row r="67" spans="1:19" ht="63" x14ac:dyDescent="0.25">
      <c r="A67" s="11" t="str">
        <f>[1]f2!A71</f>
        <v>1.1.1.3</v>
      </c>
      <c r="B67" s="12" t="str">
        <f>[1]f2!B71</f>
        <v>Строительство КЛ-0,4 кВ до границы участка по ул.Новосибирская, 61в, 61д, (ООО " Гарантстрой", дог. № 1042 от 04.04.2012 г., протяженность - 0,370 км)</v>
      </c>
      <c r="C67" s="12" t="str">
        <f>[1]f2!C71</f>
        <v>F_15/00041</v>
      </c>
      <c r="D67" s="13" t="str">
        <f t="shared" si="30"/>
        <v>Центральный федеральный округ</v>
      </c>
      <c r="E67" s="13" t="str">
        <f t="shared" si="31"/>
        <v>Воронежская область</v>
      </c>
      <c r="F67" s="13" t="str">
        <f t="shared" si="32"/>
        <v>Воронеж</v>
      </c>
      <c r="G67" s="12" t="str">
        <f t="shared" si="33"/>
        <v>МУП "Воронежская горэлектросеть"</v>
      </c>
      <c r="H67" s="12" t="str">
        <f t="shared" si="24"/>
        <v>не требуется</v>
      </c>
      <c r="I67" s="12" t="str">
        <f t="shared" si="28"/>
        <v>не требуется</v>
      </c>
      <c r="J67" s="12" t="str">
        <f t="shared" si="28"/>
        <v>не требуется</v>
      </c>
      <c r="K67" s="12" t="str">
        <f t="shared" si="28"/>
        <v>не требуется</v>
      </c>
      <c r="L67" s="12" t="str">
        <f t="shared" si="25"/>
        <v>не требуется</v>
      </c>
      <c r="M67" s="12" t="str">
        <f t="shared" si="34"/>
        <v>не относится</v>
      </c>
      <c r="N67" s="12" t="str">
        <f t="shared" si="29"/>
        <v>не требуется</v>
      </c>
      <c r="O67" s="12" t="str">
        <f t="shared" si="29"/>
        <v>не требуется</v>
      </c>
      <c r="P67" s="12" t="str">
        <f t="shared" si="29"/>
        <v>не требуется</v>
      </c>
      <c r="Q67" s="12" t="str">
        <f t="shared" ref="Q67:Q77" si="35">$Q$34</f>
        <v xml:space="preserve">  +</v>
      </c>
      <c r="R67" s="12" t="str">
        <f t="shared" si="22"/>
        <v>не требуется</v>
      </c>
      <c r="S67" s="3"/>
    </row>
    <row r="68" spans="1:19" ht="47.25" x14ac:dyDescent="0.25">
      <c r="A68" s="11" t="str">
        <f>[1]f2!A72</f>
        <v>1.1.1.3</v>
      </c>
      <c r="B68" s="12" t="str">
        <f>[1]f2!B72</f>
        <v>Строительство КЛ-10 кВ до границы участка по пр. Труда, 74, (ООО "ЖБИ-2 Инвест", дог. № 1023 от 14.12.2012 г., протяженность - 0,019 км)</v>
      </c>
      <c r="C68" s="12" t="str">
        <f>[1]f2!C72</f>
        <v>F_15/00042</v>
      </c>
      <c r="D68" s="13" t="str">
        <f t="shared" si="30"/>
        <v>Центральный федеральный округ</v>
      </c>
      <c r="E68" s="13" t="str">
        <f t="shared" si="31"/>
        <v>Воронежская область</v>
      </c>
      <c r="F68" s="13" t="str">
        <f t="shared" si="32"/>
        <v>Воронеж</v>
      </c>
      <c r="G68" s="12" t="str">
        <f t="shared" si="33"/>
        <v>МУП "Воронежская горэлектросеть"</v>
      </c>
      <c r="H68" s="12" t="str">
        <f t="shared" si="24"/>
        <v>не требуется</v>
      </c>
      <c r="I68" s="12" t="str">
        <f t="shared" si="28"/>
        <v>не требуется</v>
      </c>
      <c r="J68" s="12" t="str">
        <f t="shared" si="28"/>
        <v>не требуется</v>
      </c>
      <c r="K68" s="12" t="str">
        <f t="shared" si="28"/>
        <v>не требуется</v>
      </c>
      <c r="L68" s="12" t="str">
        <f t="shared" si="25"/>
        <v>не требуется</v>
      </c>
      <c r="M68" s="12" t="str">
        <f t="shared" si="34"/>
        <v>не относится</v>
      </c>
      <c r="N68" s="12" t="str">
        <f t="shared" si="29"/>
        <v>не требуется</v>
      </c>
      <c r="O68" s="12" t="str">
        <f t="shared" si="29"/>
        <v>не требуется</v>
      </c>
      <c r="P68" s="12" t="str">
        <f t="shared" si="29"/>
        <v>не требуется</v>
      </c>
      <c r="Q68" s="12" t="str">
        <f t="shared" si="35"/>
        <v xml:space="preserve">  +</v>
      </c>
      <c r="R68" s="12" t="str">
        <f t="shared" si="22"/>
        <v>не требуется</v>
      </c>
      <c r="S68" s="3"/>
    </row>
    <row r="69" spans="1:19" ht="63" x14ac:dyDescent="0.25">
      <c r="A69" s="11" t="str">
        <f>[1]f2!A73</f>
        <v>1.1.1.3</v>
      </c>
      <c r="B69" s="12" t="str">
        <f>[1]f2!B73</f>
        <v>Строительство КЛ-10 кВ до границы участка по ул. Кирова, 4, (ООО "ВНПА-Н", дог. № 944  от 22.03.2012 г., монтаж соединительных муфт - 2 шт)</v>
      </c>
      <c r="C69" s="12" t="str">
        <f>[1]f2!C73</f>
        <v>F_15/00043</v>
      </c>
      <c r="D69" s="13" t="str">
        <f t="shared" si="30"/>
        <v>Центральный федеральный округ</v>
      </c>
      <c r="E69" s="13" t="str">
        <f t="shared" si="31"/>
        <v>Воронежская область</v>
      </c>
      <c r="F69" s="13" t="str">
        <f t="shared" si="32"/>
        <v>Воронеж</v>
      </c>
      <c r="G69" s="12" t="str">
        <f t="shared" si="33"/>
        <v>МУП "Воронежская горэлектросеть"</v>
      </c>
      <c r="H69" s="12" t="str">
        <f t="shared" si="24"/>
        <v>не требуется</v>
      </c>
      <c r="I69" s="12" t="str">
        <f t="shared" si="28"/>
        <v>не требуется</v>
      </c>
      <c r="J69" s="12" t="str">
        <f t="shared" si="28"/>
        <v>не требуется</v>
      </c>
      <c r="K69" s="12" t="str">
        <f t="shared" si="28"/>
        <v>не требуется</v>
      </c>
      <c r="L69" s="12" t="str">
        <f t="shared" si="25"/>
        <v>не требуется</v>
      </c>
      <c r="M69" s="12" t="str">
        <f t="shared" si="34"/>
        <v>не относится</v>
      </c>
      <c r="N69" s="12" t="str">
        <f t="shared" si="29"/>
        <v>не требуется</v>
      </c>
      <c r="O69" s="12" t="str">
        <f t="shared" si="29"/>
        <v>не требуется</v>
      </c>
      <c r="P69" s="12" t="str">
        <f t="shared" si="29"/>
        <v>не требуется</v>
      </c>
      <c r="Q69" s="12" t="str">
        <f t="shared" si="35"/>
        <v xml:space="preserve">  +</v>
      </c>
      <c r="R69" s="12" t="str">
        <f t="shared" si="22"/>
        <v>не требуется</v>
      </c>
      <c r="S69" s="3"/>
    </row>
    <row r="70" spans="1:19" ht="63" x14ac:dyDescent="0.25">
      <c r="A70" s="11" t="str">
        <f>[1]f2!A74</f>
        <v>1.1.1.3</v>
      </c>
      <c r="B70" s="12" t="str">
        <f>[1]f2!B74</f>
        <v>Строительство КЛ-10 кВ до границы участка по ул. Хользунова, 42/а, (ФГОУ ВПО "ВГУ", дог. № 133  от 06.03.2013 г., монтаж соединительных муфт - 2 шт)</v>
      </c>
      <c r="C70" s="12" t="str">
        <f>[1]f2!C74</f>
        <v>F_15/00044</v>
      </c>
      <c r="D70" s="13" t="str">
        <f t="shared" si="30"/>
        <v>Центральный федеральный округ</v>
      </c>
      <c r="E70" s="13" t="str">
        <f t="shared" si="31"/>
        <v>Воронежская область</v>
      </c>
      <c r="F70" s="13" t="str">
        <f t="shared" si="32"/>
        <v>Воронеж</v>
      </c>
      <c r="G70" s="12" t="str">
        <f t="shared" si="33"/>
        <v>МУП "Воронежская горэлектросеть"</v>
      </c>
      <c r="H70" s="12" t="str">
        <f t="shared" si="24"/>
        <v>не требуется</v>
      </c>
      <c r="I70" s="12" t="str">
        <f t="shared" si="28"/>
        <v>не требуется</v>
      </c>
      <c r="J70" s="12" t="str">
        <f t="shared" si="28"/>
        <v>не требуется</v>
      </c>
      <c r="K70" s="12" t="str">
        <f t="shared" si="28"/>
        <v>не требуется</v>
      </c>
      <c r="L70" s="12" t="str">
        <f t="shared" si="25"/>
        <v>не требуется</v>
      </c>
      <c r="M70" s="12" t="str">
        <f t="shared" si="34"/>
        <v>не относится</v>
      </c>
      <c r="N70" s="12" t="str">
        <f t="shared" si="29"/>
        <v>не требуется</v>
      </c>
      <c r="O70" s="12" t="str">
        <f t="shared" si="29"/>
        <v>не требуется</v>
      </c>
      <c r="P70" s="12" t="str">
        <f t="shared" si="29"/>
        <v>не требуется</v>
      </c>
      <c r="Q70" s="12" t="str">
        <f t="shared" si="35"/>
        <v xml:space="preserve">  +</v>
      </c>
      <c r="R70" s="12" t="str">
        <f t="shared" si="22"/>
        <v>не требуется</v>
      </c>
      <c r="S70" s="3"/>
    </row>
    <row r="71" spans="1:19" ht="63" x14ac:dyDescent="0.25">
      <c r="A71" s="11" t="str">
        <f>[1]f2!A75</f>
        <v>1.1.1.3</v>
      </c>
      <c r="B71" s="12" t="str">
        <f>[1]f2!B75</f>
        <v>Строительство КЛ-10 кВ до границы участка по ул. Пятницкого, 29, (Колыхалин В. М., дог. № 272  от 29.02.2012 г., монтаж соединительных муфт - 2 шт)</v>
      </c>
      <c r="C71" s="12" t="str">
        <f>[1]f2!C75</f>
        <v>F_15/00045</v>
      </c>
      <c r="D71" s="13" t="str">
        <f t="shared" si="30"/>
        <v>Центральный федеральный округ</v>
      </c>
      <c r="E71" s="13" t="str">
        <f t="shared" si="31"/>
        <v>Воронежская область</v>
      </c>
      <c r="F71" s="13" t="str">
        <f t="shared" si="32"/>
        <v>Воронеж</v>
      </c>
      <c r="G71" s="12" t="str">
        <f t="shared" si="33"/>
        <v>МУП "Воронежская горэлектросеть"</v>
      </c>
      <c r="H71" s="12" t="str">
        <f t="shared" si="24"/>
        <v>не требуется</v>
      </c>
      <c r="I71" s="12" t="str">
        <f t="shared" si="28"/>
        <v>не требуется</v>
      </c>
      <c r="J71" s="12" t="str">
        <f t="shared" si="28"/>
        <v>не требуется</v>
      </c>
      <c r="K71" s="12" t="str">
        <f t="shared" si="28"/>
        <v>не требуется</v>
      </c>
      <c r="L71" s="12" t="str">
        <f t="shared" si="25"/>
        <v>не требуется</v>
      </c>
      <c r="M71" s="12" t="str">
        <f t="shared" si="34"/>
        <v>не относится</v>
      </c>
      <c r="N71" s="12" t="str">
        <f t="shared" si="29"/>
        <v>не требуется</v>
      </c>
      <c r="O71" s="12" t="str">
        <f t="shared" si="29"/>
        <v>не требуется</v>
      </c>
      <c r="P71" s="12" t="str">
        <f t="shared" si="29"/>
        <v>не требуется</v>
      </c>
      <c r="Q71" s="12" t="str">
        <f t="shared" si="35"/>
        <v xml:space="preserve">  +</v>
      </c>
      <c r="R71" s="12" t="str">
        <f t="shared" si="22"/>
        <v>не требуется</v>
      </c>
      <c r="S71" s="3"/>
    </row>
    <row r="72" spans="1:19" ht="78.75" x14ac:dyDescent="0.25">
      <c r="A72" s="11" t="str">
        <f>[1]f2!A76</f>
        <v>1.1.1.3</v>
      </c>
      <c r="B72" s="12" t="str">
        <f>[1]f2!B76</f>
        <v>Строительство КЛ-10 кВ до границы участка по ул. Урывского, 17 (поз. 35, 36), (ЗАО СМП "Электронжилсоцстрой", дог. № 168  от 02.04.2013 г., монтаж соединительных муфт - 2 шт)</v>
      </c>
      <c r="C72" s="12" t="str">
        <f>[1]f2!C76</f>
        <v>F_15/00046</v>
      </c>
      <c r="D72" s="13" t="str">
        <f t="shared" si="30"/>
        <v>Центральный федеральный округ</v>
      </c>
      <c r="E72" s="13" t="str">
        <f t="shared" si="31"/>
        <v>Воронежская область</v>
      </c>
      <c r="F72" s="13" t="str">
        <f t="shared" si="32"/>
        <v>Воронеж</v>
      </c>
      <c r="G72" s="12" t="str">
        <f t="shared" si="33"/>
        <v>МУП "Воронежская горэлектросеть"</v>
      </c>
      <c r="H72" s="12" t="str">
        <f t="shared" si="24"/>
        <v>не требуется</v>
      </c>
      <c r="I72" s="12" t="str">
        <f t="shared" si="28"/>
        <v>не требуется</v>
      </c>
      <c r="J72" s="12" t="str">
        <f t="shared" si="28"/>
        <v>не требуется</v>
      </c>
      <c r="K72" s="12" t="str">
        <f t="shared" si="28"/>
        <v>не требуется</v>
      </c>
      <c r="L72" s="12" t="str">
        <f t="shared" si="25"/>
        <v>не требуется</v>
      </c>
      <c r="M72" s="12" t="str">
        <f t="shared" si="34"/>
        <v>не относится</v>
      </c>
      <c r="N72" s="12" t="str">
        <f t="shared" si="29"/>
        <v>не требуется</v>
      </c>
      <c r="O72" s="12" t="str">
        <f t="shared" si="29"/>
        <v>не требуется</v>
      </c>
      <c r="P72" s="12" t="str">
        <f t="shared" si="29"/>
        <v>не требуется</v>
      </c>
      <c r="Q72" s="12" t="str">
        <f t="shared" si="35"/>
        <v xml:space="preserve">  +</v>
      </c>
      <c r="R72" s="12" t="str">
        <f t="shared" si="22"/>
        <v>не требуется</v>
      </c>
      <c r="S72" s="3"/>
    </row>
    <row r="73" spans="1:19" ht="63" x14ac:dyDescent="0.25">
      <c r="A73" s="11" t="str">
        <f>[1]f2!A77</f>
        <v>1.1.1.3</v>
      </c>
      <c r="B73" s="12" t="str">
        <f>[1]f2!B77</f>
        <v>Строительство КЛ-10 кВ до границы участка по Латненская, 3/И, (ООО "Дон-Полимер", дог. № 446  от 21.05.2012 г., монтаж соединительных муфт - 2 шт)</v>
      </c>
      <c r="C73" s="12" t="str">
        <f>[1]f2!C77</f>
        <v>F_15/00047</v>
      </c>
      <c r="D73" s="13" t="s">
        <v>20</v>
      </c>
      <c r="E73" s="13" t="s">
        <v>21</v>
      </c>
      <c r="F73" s="13" t="s">
        <v>22</v>
      </c>
      <c r="G73" s="12" t="str">
        <f t="shared" si="33"/>
        <v>МУП "Воронежская горэлектросеть"</v>
      </c>
      <c r="H73" s="12" t="str">
        <f t="shared" si="24"/>
        <v>не требуется</v>
      </c>
      <c r="I73" s="12" t="str">
        <f t="shared" ref="I73:K77" si="36">$H$33</f>
        <v>не требуется</v>
      </c>
      <c r="J73" s="12" t="str">
        <f t="shared" si="36"/>
        <v>не требуется</v>
      </c>
      <c r="K73" s="12" t="str">
        <f t="shared" si="36"/>
        <v>не требуется</v>
      </c>
      <c r="L73" s="12" t="str">
        <f t="shared" si="25"/>
        <v>не требуется</v>
      </c>
      <c r="M73" s="12" t="str">
        <f t="shared" si="34"/>
        <v>не относится</v>
      </c>
      <c r="N73" s="12" t="str">
        <f t="shared" ref="N73:P77" si="37">$L$33</f>
        <v>не требуется</v>
      </c>
      <c r="O73" s="12" t="str">
        <f t="shared" si="37"/>
        <v>не требуется</v>
      </c>
      <c r="P73" s="12" t="str">
        <f t="shared" si="37"/>
        <v>не требуется</v>
      </c>
      <c r="Q73" s="12" t="str">
        <f t="shared" si="35"/>
        <v xml:space="preserve">  +</v>
      </c>
      <c r="R73" s="12" t="str">
        <f t="shared" si="22"/>
        <v>не требуется</v>
      </c>
      <c r="S73" s="3"/>
    </row>
    <row r="74" spans="1:19" ht="63" x14ac:dyDescent="0.25">
      <c r="A74" s="11" t="str">
        <f>[1]f2!A78</f>
        <v>1.1.1.3</v>
      </c>
      <c r="B74" s="12" t="str">
        <f>[1]f2!B78</f>
        <v>Строительство КЛ-10 кВ до границы участка по ул. Ильюшина, 9, (ООО "Неруд Гарант", дог. № 1019  от 18.11.2013 г., монтаж соединительных муфт - 2 шт)</v>
      </c>
      <c r="C74" s="12" t="str">
        <f>[1]f2!C78</f>
        <v>F_15/00048</v>
      </c>
      <c r="D74" s="13" t="s">
        <v>20</v>
      </c>
      <c r="E74" s="13" t="s">
        <v>21</v>
      </c>
      <c r="F74" s="13" t="s">
        <v>22</v>
      </c>
      <c r="G74" s="12" t="str">
        <f t="shared" si="33"/>
        <v>МУП "Воронежская горэлектросеть"</v>
      </c>
      <c r="H74" s="12" t="str">
        <f t="shared" si="24"/>
        <v>не требуется</v>
      </c>
      <c r="I74" s="12" t="str">
        <f t="shared" si="36"/>
        <v>не требуется</v>
      </c>
      <c r="J74" s="12" t="str">
        <f t="shared" si="36"/>
        <v>не требуется</v>
      </c>
      <c r="K74" s="12" t="str">
        <f t="shared" si="36"/>
        <v>не требуется</v>
      </c>
      <c r="L74" s="12" t="str">
        <f t="shared" si="25"/>
        <v>не требуется</v>
      </c>
      <c r="M74" s="12" t="str">
        <f t="shared" si="34"/>
        <v>не относится</v>
      </c>
      <c r="N74" s="12" t="str">
        <f t="shared" si="37"/>
        <v>не требуется</v>
      </c>
      <c r="O74" s="12" t="str">
        <f t="shared" si="37"/>
        <v>не требуется</v>
      </c>
      <c r="P74" s="12" t="str">
        <f t="shared" si="37"/>
        <v>не требуется</v>
      </c>
      <c r="Q74" s="12" t="str">
        <f t="shared" si="35"/>
        <v xml:space="preserve">  +</v>
      </c>
      <c r="R74" s="12" t="str">
        <f t="shared" si="22"/>
        <v>не требуется</v>
      </c>
      <c r="S74" s="3"/>
    </row>
    <row r="75" spans="1:19" ht="63" x14ac:dyDescent="0.25">
      <c r="A75" s="11" t="str">
        <f>[1]f2!A79</f>
        <v>1.1.1.3</v>
      </c>
      <c r="B75" s="12" t="str">
        <f>[1]f2!B79</f>
        <v>Строительство КЛ-10 кВ до границы участка по Антонова-Овсеенко, 18, (ЗАО "ЛОТ", дог. № 413  от 08.08.2013 г., монтаж соединительных муфт - 1 шт)</v>
      </c>
      <c r="C75" s="12" t="str">
        <f>[1]f2!C79</f>
        <v>F_15/00049</v>
      </c>
      <c r="D75" s="13" t="s">
        <v>20</v>
      </c>
      <c r="E75" s="13" t="s">
        <v>21</v>
      </c>
      <c r="F75" s="13" t="s">
        <v>22</v>
      </c>
      <c r="G75" s="12" t="str">
        <f t="shared" si="33"/>
        <v>МУП "Воронежская горэлектросеть"</v>
      </c>
      <c r="H75" s="12" t="str">
        <f t="shared" si="24"/>
        <v>не требуется</v>
      </c>
      <c r="I75" s="12" t="str">
        <f t="shared" si="36"/>
        <v>не требуется</v>
      </c>
      <c r="J75" s="12" t="str">
        <f t="shared" si="36"/>
        <v>не требуется</v>
      </c>
      <c r="K75" s="12" t="str">
        <f t="shared" si="36"/>
        <v>не требуется</v>
      </c>
      <c r="L75" s="12" t="str">
        <f t="shared" si="25"/>
        <v>не требуется</v>
      </c>
      <c r="M75" s="12" t="str">
        <f t="shared" si="34"/>
        <v>не относится</v>
      </c>
      <c r="N75" s="12" t="str">
        <f t="shared" si="37"/>
        <v>не требуется</v>
      </c>
      <c r="O75" s="12" t="str">
        <f t="shared" si="37"/>
        <v>не требуется</v>
      </c>
      <c r="P75" s="12" t="str">
        <f t="shared" si="37"/>
        <v>не требуется</v>
      </c>
      <c r="Q75" s="12" t="str">
        <f t="shared" si="35"/>
        <v xml:space="preserve">  +</v>
      </c>
      <c r="R75" s="12" t="str">
        <f t="shared" si="22"/>
        <v>не требуется</v>
      </c>
      <c r="S75" s="3"/>
    </row>
    <row r="76" spans="1:19" ht="63" x14ac:dyDescent="0.25">
      <c r="A76" s="11" t="str">
        <f>[1]f2!A80</f>
        <v>1.1.1.3</v>
      </c>
      <c r="B76" s="12" t="str">
        <f>[1]f2!B80</f>
        <v>Строительство КЛ-0,4 кВ до границы участка по ул. Ленинский пр., 124,126 поз. 2,3, (ЗАО ФК "Аксиома", дог. № 727  от 08.08.2012 г., монтаж концевых муфт - 6 шт)</v>
      </c>
      <c r="C76" s="12" t="str">
        <f>[1]f2!C80</f>
        <v>F_15/00050</v>
      </c>
      <c r="D76" s="13" t="s">
        <v>20</v>
      </c>
      <c r="E76" s="13" t="s">
        <v>21</v>
      </c>
      <c r="F76" s="13" t="s">
        <v>22</v>
      </c>
      <c r="G76" s="12" t="str">
        <f t="shared" si="33"/>
        <v>МУП "Воронежская горэлектросеть"</v>
      </c>
      <c r="H76" s="12" t="str">
        <f t="shared" si="24"/>
        <v>не требуется</v>
      </c>
      <c r="I76" s="12" t="str">
        <f t="shared" si="36"/>
        <v>не требуется</v>
      </c>
      <c r="J76" s="12" t="str">
        <f t="shared" si="36"/>
        <v>не требуется</v>
      </c>
      <c r="K76" s="12" t="str">
        <f t="shared" si="36"/>
        <v>не требуется</v>
      </c>
      <c r="L76" s="12" t="str">
        <f t="shared" si="25"/>
        <v>не требуется</v>
      </c>
      <c r="M76" s="12" t="str">
        <f t="shared" si="34"/>
        <v>не относится</v>
      </c>
      <c r="N76" s="12" t="str">
        <f t="shared" si="37"/>
        <v>не требуется</v>
      </c>
      <c r="O76" s="12" t="str">
        <f t="shared" si="37"/>
        <v>не требуется</v>
      </c>
      <c r="P76" s="12" t="str">
        <f t="shared" si="37"/>
        <v>не требуется</v>
      </c>
      <c r="Q76" s="12" t="str">
        <f t="shared" si="35"/>
        <v xml:space="preserve">  +</v>
      </c>
      <c r="R76" s="12" t="str">
        <f t="shared" si="22"/>
        <v>не требуется</v>
      </c>
      <c r="S76" s="3"/>
    </row>
    <row r="77" spans="1:19" ht="63" x14ac:dyDescent="0.25">
      <c r="A77" s="11" t="str">
        <f>[1]f2!A81</f>
        <v>1.1.1.3</v>
      </c>
      <c r="B77" s="12" t="str">
        <f>[1]f2!B81</f>
        <v>Строительство КЛ-10 кВ до границы участка по ул. Ленинский пр., 124,126 поз. 1, (ЗАО ФК "Аксиома", дог. № 1107  от 15.05.2013 г., монтаж соединительных муфт - 2 шт)</v>
      </c>
      <c r="C77" s="12" t="str">
        <f>[1]f2!C81</f>
        <v>F_15/00051</v>
      </c>
      <c r="D77" s="13" t="s">
        <v>20</v>
      </c>
      <c r="E77" s="13" t="s">
        <v>21</v>
      </c>
      <c r="F77" s="13" t="s">
        <v>22</v>
      </c>
      <c r="G77" s="12" t="str">
        <f t="shared" si="33"/>
        <v>МУП "Воронежская горэлектросеть"</v>
      </c>
      <c r="H77" s="12" t="str">
        <f t="shared" si="24"/>
        <v>не требуется</v>
      </c>
      <c r="I77" s="12" t="str">
        <f t="shared" si="36"/>
        <v>не требуется</v>
      </c>
      <c r="J77" s="12" t="str">
        <f t="shared" si="36"/>
        <v>не требуется</v>
      </c>
      <c r="K77" s="12" t="str">
        <f t="shared" si="36"/>
        <v>не требуется</v>
      </c>
      <c r="L77" s="12" t="str">
        <f t="shared" si="25"/>
        <v>не требуется</v>
      </c>
      <c r="M77" s="12" t="str">
        <f t="shared" si="34"/>
        <v>не относится</v>
      </c>
      <c r="N77" s="12" t="str">
        <f t="shared" si="37"/>
        <v>не требуется</v>
      </c>
      <c r="O77" s="12" t="str">
        <f t="shared" si="37"/>
        <v>не требуется</v>
      </c>
      <c r="P77" s="12" t="str">
        <f t="shared" si="37"/>
        <v>не требуется</v>
      </c>
      <c r="Q77" s="12" t="str">
        <f t="shared" si="35"/>
        <v xml:space="preserve">  +</v>
      </c>
      <c r="R77" s="12" t="str">
        <f t="shared" si="22"/>
        <v>не требуется</v>
      </c>
      <c r="S77" s="3"/>
    </row>
    <row r="78" spans="1:19" ht="47.25" x14ac:dyDescent="0.25">
      <c r="A78" s="11" t="str">
        <f>[2]f2!A87</f>
        <v>1.1.1.3</v>
      </c>
      <c r="B78" s="12" t="str">
        <f>[2]f2!B87</f>
        <v>Выполнение проектных работ на строительство КЛ-10 кВ до границы участка по ул Г. Сибиряков, 2/и (дог. № 823 от 01.07.2014 г.)</v>
      </c>
      <c r="C78" s="12" t="str">
        <f>[2]f2!C87</f>
        <v>F_15/00055</v>
      </c>
      <c r="D78" s="13" t="str">
        <f>$D$77</f>
        <v>Центральный федеральный округ</v>
      </c>
      <c r="E78" s="13" t="str">
        <f t="shared" ref="E78:F78" si="38">E77</f>
        <v>Воронежская область</v>
      </c>
      <c r="F78" s="13" t="str">
        <f t="shared" si="38"/>
        <v>Воронеж</v>
      </c>
      <c r="G78" s="12" t="str">
        <f t="shared" ref="G78:H78" si="39">G77</f>
        <v>МУП "Воронежская горэлектросеть"</v>
      </c>
      <c r="H78" s="12" t="str">
        <f t="shared" si="39"/>
        <v>не требуется</v>
      </c>
      <c r="I78" s="12" t="str">
        <f t="shared" ref="I78:P78" si="40">I77</f>
        <v>не требуется</v>
      </c>
      <c r="J78" s="12" t="str">
        <f t="shared" si="40"/>
        <v>не требуется</v>
      </c>
      <c r="K78" s="12" t="str">
        <f t="shared" si="40"/>
        <v>не требуется</v>
      </c>
      <c r="L78" s="12" t="str">
        <f t="shared" si="40"/>
        <v>не требуется</v>
      </c>
      <c r="M78" s="12" t="str">
        <f t="shared" si="40"/>
        <v>не относится</v>
      </c>
      <c r="N78" s="12" t="str">
        <f t="shared" si="40"/>
        <v>не требуется</v>
      </c>
      <c r="O78" s="12" t="str">
        <f t="shared" si="40"/>
        <v>не требуется</v>
      </c>
      <c r="P78" s="12" t="str">
        <f t="shared" si="40"/>
        <v>не требуется</v>
      </c>
      <c r="Q78" s="12" t="str">
        <f t="shared" ref="Q78:R78" si="41">Q77</f>
        <v xml:space="preserve">  +</v>
      </c>
      <c r="R78" s="12" t="str">
        <f t="shared" si="41"/>
        <v>не требуется</v>
      </c>
      <c r="S78" s="3"/>
    </row>
    <row r="79" spans="1:19" ht="47.25" x14ac:dyDescent="0.25">
      <c r="A79" s="8" t="str">
        <f>[1]f2!A82</f>
        <v>1.1.2</v>
      </c>
      <c r="B79" s="9" t="str">
        <f>[1]f2!B82</f>
        <v>Технологическое присоединение объектов электросетевого хозяйства, всего, в том числе:</v>
      </c>
      <c r="C79" s="9" t="str">
        <f>[1]f2!C82</f>
        <v>Г</v>
      </c>
      <c r="D79" s="10" t="str">
        <f t="shared" ref="D79:R79" si="42">$D$93</f>
        <v>нд</v>
      </c>
      <c r="E79" s="10" t="str">
        <f t="shared" si="42"/>
        <v>нд</v>
      </c>
      <c r="F79" s="10" t="str">
        <f t="shared" si="42"/>
        <v>нд</v>
      </c>
      <c r="G79" s="9" t="str">
        <f t="shared" si="42"/>
        <v>нд</v>
      </c>
      <c r="H79" s="9" t="str">
        <f t="shared" si="42"/>
        <v>нд</v>
      </c>
      <c r="I79" s="9" t="str">
        <f t="shared" si="42"/>
        <v>нд</v>
      </c>
      <c r="J79" s="9" t="str">
        <f t="shared" si="42"/>
        <v>нд</v>
      </c>
      <c r="K79" s="9" t="str">
        <f t="shared" si="42"/>
        <v>нд</v>
      </c>
      <c r="L79" s="9" t="str">
        <f t="shared" si="42"/>
        <v>нд</v>
      </c>
      <c r="M79" s="9" t="str">
        <f t="shared" si="42"/>
        <v>нд</v>
      </c>
      <c r="N79" s="9" t="str">
        <f t="shared" si="42"/>
        <v>нд</v>
      </c>
      <c r="O79" s="9" t="str">
        <f t="shared" si="42"/>
        <v>нд</v>
      </c>
      <c r="P79" s="9" t="str">
        <f t="shared" si="42"/>
        <v>нд</v>
      </c>
      <c r="Q79" s="9" t="str">
        <f t="shared" si="42"/>
        <v>нд</v>
      </c>
      <c r="R79" s="9" t="str">
        <f t="shared" si="42"/>
        <v>нд</v>
      </c>
      <c r="S79" s="3"/>
    </row>
    <row r="80" spans="1:19" ht="63" x14ac:dyDescent="0.25">
      <c r="A80" s="8" t="str">
        <f>[1]f2!A83</f>
        <v>1.1.2.1</v>
      </c>
      <c r="B80" s="9" t="str">
        <f>[1]f2!B83</f>
        <v>Технологическое присоединение объектов электросетевого хозяйства, принадлежащих иным сетевым организациям и иным лицам, всего, в том числе:</v>
      </c>
      <c r="C80" s="9" t="str">
        <f>[1]f2!C83</f>
        <v>Г</v>
      </c>
      <c r="D80" s="10" t="str">
        <f t="shared" ref="D80:R85" si="43">$D$93</f>
        <v>нд</v>
      </c>
      <c r="E80" s="10" t="str">
        <f t="shared" si="43"/>
        <v>нд</v>
      </c>
      <c r="F80" s="10" t="str">
        <f t="shared" si="43"/>
        <v>нд</v>
      </c>
      <c r="G80" s="9" t="str">
        <f t="shared" si="43"/>
        <v>нд</v>
      </c>
      <c r="H80" s="9" t="str">
        <f t="shared" si="43"/>
        <v>нд</v>
      </c>
      <c r="I80" s="9" t="str">
        <f t="shared" si="43"/>
        <v>нд</v>
      </c>
      <c r="J80" s="9" t="str">
        <f t="shared" si="43"/>
        <v>нд</v>
      </c>
      <c r="K80" s="9" t="str">
        <f t="shared" si="43"/>
        <v>нд</v>
      </c>
      <c r="L80" s="9" t="str">
        <f t="shared" si="43"/>
        <v>нд</v>
      </c>
      <c r="M80" s="9" t="str">
        <f t="shared" si="43"/>
        <v>нд</v>
      </c>
      <c r="N80" s="9" t="str">
        <f t="shared" si="43"/>
        <v>нд</v>
      </c>
      <c r="O80" s="9" t="str">
        <f t="shared" si="43"/>
        <v>нд</v>
      </c>
      <c r="P80" s="9" t="str">
        <f t="shared" si="43"/>
        <v>нд</v>
      </c>
      <c r="Q80" s="9" t="str">
        <f t="shared" si="43"/>
        <v>нд</v>
      </c>
      <c r="R80" s="9" t="str">
        <f t="shared" si="43"/>
        <v>нд</v>
      </c>
      <c r="S80" s="3"/>
    </row>
    <row r="81" spans="1:19" ht="47.25" x14ac:dyDescent="0.25">
      <c r="A81" s="8" t="str">
        <f>[1]f2!A84</f>
        <v>1.1.2.2</v>
      </c>
      <c r="B81" s="9" t="str">
        <f>[1]f2!B84</f>
        <v>Технологическое присоединение к электрическим сетям иных сетевых организаций, всего, в том числе:</v>
      </c>
      <c r="C81" s="9" t="str">
        <f>[1]f2!C84</f>
        <v>Г</v>
      </c>
      <c r="D81" s="10" t="str">
        <f t="shared" si="43"/>
        <v>нд</v>
      </c>
      <c r="E81" s="10" t="str">
        <f t="shared" si="43"/>
        <v>нд</v>
      </c>
      <c r="F81" s="10" t="str">
        <f t="shared" si="43"/>
        <v>нд</v>
      </c>
      <c r="G81" s="9" t="str">
        <f t="shared" si="43"/>
        <v>нд</v>
      </c>
      <c r="H81" s="9" t="str">
        <f t="shared" si="43"/>
        <v>нд</v>
      </c>
      <c r="I81" s="9" t="str">
        <f t="shared" si="43"/>
        <v>нд</v>
      </c>
      <c r="J81" s="9" t="str">
        <f t="shared" si="43"/>
        <v>нд</v>
      </c>
      <c r="K81" s="9" t="str">
        <f t="shared" si="43"/>
        <v>нд</v>
      </c>
      <c r="L81" s="9" t="str">
        <f t="shared" si="43"/>
        <v>нд</v>
      </c>
      <c r="M81" s="9" t="str">
        <f t="shared" si="43"/>
        <v>нд</v>
      </c>
      <c r="N81" s="9" t="str">
        <f t="shared" si="43"/>
        <v>нд</v>
      </c>
      <c r="O81" s="9" t="str">
        <f t="shared" si="43"/>
        <v>нд</v>
      </c>
      <c r="P81" s="9" t="str">
        <f t="shared" si="43"/>
        <v>нд</v>
      </c>
      <c r="Q81" s="9" t="str">
        <f t="shared" si="43"/>
        <v>нд</v>
      </c>
      <c r="R81" s="9" t="str">
        <f t="shared" si="43"/>
        <v>нд</v>
      </c>
      <c r="S81" s="3"/>
    </row>
    <row r="82" spans="1:19" ht="47.25" x14ac:dyDescent="0.25">
      <c r="A82" s="8" t="str">
        <f>[1]f2!A85</f>
        <v>1.1.3</v>
      </c>
      <c r="B82" s="9" t="str">
        <f>[1]f2!B85</f>
        <v>Технологическое присоединение объектов по производству электрической энергии всего, в том числе:</v>
      </c>
      <c r="C82" s="9" t="str">
        <f>[1]f2!C85</f>
        <v>Г</v>
      </c>
      <c r="D82" s="10" t="str">
        <f t="shared" si="43"/>
        <v>нд</v>
      </c>
      <c r="E82" s="10" t="str">
        <f t="shared" si="43"/>
        <v>нд</v>
      </c>
      <c r="F82" s="10" t="str">
        <f t="shared" si="43"/>
        <v>нд</v>
      </c>
      <c r="G82" s="9" t="str">
        <f t="shared" si="43"/>
        <v>нд</v>
      </c>
      <c r="H82" s="9" t="str">
        <f t="shared" si="43"/>
        <v>нд</v>
      </c>
      <c r="I82" s="9" t="str">
        <f t="shared" si="43"/>
        <v>нд</v>
      </c>
      <c r="J82" s="9" t="str">
        <f t="shared" si="43"/>
        <v>нд</v>
      </c>
      <c r="K82" s="9" t="str">
        <f t="shared" si="43"/>
        <v>нд</v>
      </c>
      <c r="L82" s="9" t="str">
        <f t="shared" si="43"/>
        <v>нд</v>
      </c>
      <c r="M82" s="9" t="str">
        <f t="shared" si="43"/>
        <v>нд</v>
      </c>
      <c r="N82" s="9" t="str">
        <f t="shared" si="43"/>
        <v>нд</v>
      </c>
      <c r="O82" s="9" t="str">
        <f t="shared" si="43"/>
        <v>нд</v>
      </c>
      <c r="P82" s="9" t="str">
        <f t="shared" si="43"/>
        <v>нд</v>
      </c>
      <c r="Q82" s="9" t="str">
        <f t="shared" si="43"/>
        <v>нд</v>
      </c>
      <c r="R82" s="9" t="str">
        <f t="shared" si="43"/>
        <v>нд</v>
      </c>
      <c r="S82" s="3"/>
    </row>
    <row r="83" spans="1:19" ht="31.5" x14ac:dyDescent="0.25">
      <c r="A83" s="8" t="str">
        <f>[1]f2!A86</f>
        <v>1.1.3.1</v>
      </c>
      <c r="B83" s="9" t="str">
        <f>[1]f2!B86</f>
        <v>Наименование объекта по производству электрической энергии, всего, в том числе:</v>
      </c>
      <c r="C83" s="9" t="str">
        <f>[1]f2!C86</f>
        <v>Г</v>
      </c>
      <c r="D83" s="10" t="str">
        <f t="shared" si="43"/>
        <v>нд</v>
      </c>
      <c r="E83" s="10" t="str">
        <f t="shared" si="43"/>
        <v>нд</v>
      </c>
      <c r="F83" s="10" t="str">
        <f t="shared" si="43"/>
        <v>нд</v>
      </c>
      <c r="G83" s="9" t="str">
        <f t="shared" si="43"/>
        <v>нд</v>
      </c>
      <c r="H83" s="9" t="str">
        <f t="shared" si="43"/>
        <v>нд</v>
      </c>
      <c r="I83" s="9" t="str">
        <f t="shared" si="43"/>
        <v>нд</v>
      </c>
      <c r="J83" s="9" t="str">
        <f t="shared" si="43"/>
        <v>нд</v>
      </c>
      <c r="K83" s="9" t="str">
        <f t="shared" si="43"/>
        <v>нд</v>
      </c>
      <c r="L83" s="9" t="str">
        <f t="shared" si="43"/>
        <v>нд</v>
      </c>
      <c r="M83" s="9" t="str">
        <f t="shared" si="43"/>
        <v>нд</v>
      </c>
      <c r="N83" s="9" t="str">
        <f t="shared" si="43"/>
        <v>нд</v>
      </c>
      <c r="O83" s="9" t="str">
        <f t="shared" si="43"/>
        <v>нд</v>
      </c>
      <c r="P83" s="9" t="str">
        <f t="shared" si="43"/>
        <v>нд</v>
      </c>
      <c r="Q83" s="9" t="str">
        <f t="shared" si="43"/>
        <v>нд</v>
      </c>
      <c r="R83" s="9" t="str">
        <f t="shared" si="43"/>
        <v>нд</v>
      </c>
      <c r="S83" s="3"/>
    </row>
    <row r="84" spans="1:19" ht="110.25" x14ac:dyDescent="0.25">
      <c r="A84" s="8" t="str">
        <f>[1]f2!A87</f>
        <v>1.1.3.1</v>
      </c>
      <c r="B84" s="9" t="str">
        <f>[1]f2!B87</f>
        <v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v>
      </c>
      <c r="C84" s="9" t="str">
        <f>[1]f2!C87</f>
        <v>Г</v>
      </c>
      <c r="D84" s="10" t="str">
        <f t="shared" si="43"/>
        <v>нд</v>
      </c>
      <c r="E84" s="10" t="str">
        <f t="shared" si="43"/>
        <v>нд</v>
      </c>
      <c r="F84" s="10" t="str">
        <f t="shared" si="43"/>
        <v>нд</v>
      </c>
      <c r="G84" s="9" t="str">
        <f t="shared" si="43"/>
        <v>нд</v>
      </c>
      <c r="H84" s="9" t="str">
        <f t="shared" si="43"/>
        <v>нд</v>
      </c>
      <c r="I84" s="9" t="str">
        <f t="shared" si="43"/>
        <v>нд</v>
      </c>
      <c r="J84" s="9" t="str">
        <f t="shared" si="43"/>
        <v>нд</v>
      </c>
      <c r="K84" s="9" t="str">
        <f t="shared" si="43"/>
        <v>нд</v>
      </c>
      <c r="L84" s="9" t="str">
        <f t="shared" si="43"/>
        <v>нд</v>
      </c>
      <c r="M84" s="9" t="str">
        <f t="shared" si="43"/>
        <v>нд</v>
      </c>
      <c r="N84" s="9" t="str">
        <f t="shared" si="43"/>
        <v>нд</v>
      </c>
      <c r="O84" s="9" t="str">
        <f t="shared" si="43"/>
        <v>нд</v>
      </c>
      <c r="P84" s="9" t="str">
        <f t="shared" si="43"/>
        <v>нд</v>
      </c>
      <c r="Q84" s="9" t="str">
        <f t="shared" si="43"/>
        <v>нд</v>
      </c>
      <c r="R84" s="9" t="str">
        <f t="shared" si="43"/>
        <v>нд</v>
      </c>
      <c r="S84" s="3"/>
    </row>
    <row r="85" spans="1:19" ht="94.5" x14ac:dyDescent="0.25">
      <c r="A85" s="8" t="str">
        <f>[1]f2!A88</f>
        <v>1.1.3.1</v>
      </c>
      <c r="B85" s="9" t="str">
        <f>[1]f2!B88</f>
        <v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v>
      </c>
      <c r="C85" s="9" t="str">
        <f>[1]f2!C88</f>
        <v>Г</v>
      </c>
      <c r="D85" s="10" t="str">
        <f t="shared" si="43"/>
        <v>нд</v>
      </c>
      <c r="E85" s="10" t="str">
        <f t="shared" si="43"/>
        <v>нд</v>
      </c>
      <c r="F85" s="10" t="str">
        <f t="shared" si="43"/>
        <v>нд</v>
      </c>
      <c r="G85" s="9" t="str">
        <f t="shared" si="43"/>
        <v>нд</v>
      </c>
      <c r="H85" s="9" t="str">
        <f t="shared" si="43"/>
        <v>нд</v>
      </c>
      <c r="I85" s="9" t="str">
        <f t="shared" si="43"/>
        <v>нд</v>
      </c>
      <c r="J85" s="9" t="str">
        <f t="shared" si="43"/>
        <v>нд</v>
      </c>
      <c r="K85" s="9" t="str">
        <f t="shared" si="43"/>
        <v>нд</v>
      </c>
      <c r="L85" s="9" t="str">
        <f t="shared" si="43"/>
        <v>нд</v>
      </c>
      <c r="M85" s="9" t="str">
        <f t="shared" si="43"/>
        <v>нд</v>
      </c>
      <c r="N85" s="9" t="str">
        <f t="shared" si="43"/>
        <v>нд</v>
      </c>
      <c r="O85" s="9" t="str">
        <f t="shared" si="43"/>
        <v>нд</v>
      </c>
      <c r="P85" s="9" t="str">
        <f t="shared" si="43"/>
        <v>нд</v>
      </c>
      <c r="Q85" s="9" t="str">
        <f t="shared" si="43"/>
        <v>нд</v>
      </c>
      <c r="R85" s="9" t="str">
        <f t="shared" si="43"/>
        <v>нд</v>
      </c>
      <c r="S85" s="3"/>
    </row>
    <row r="86" spans="1:19" ht="94.5" x14ac:dyDescent="0.25">
      <c r="A86" s="8" t="str">
        <f>[1]f2!A89</f>
        <v>1.1.3.1</v>
      </c>
      <c r="B86" s="9" t="str">
        <f>[1]f2!B89</f>
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v>
      </c>
      <c r="C86" s="9" t="str">
        <f>[1]f2!C89</f>
        <v>Г</v>
      </c>
      <c r="D86" s="10" t="str">
        <f t="shared" ref="D86:R86" si="44">D85</f>
        <v>нд</v>
      </c>
      <c r="E86" s="10" t="str">
        <f t="shared" si="44"/>
        <v>нд</v>
      </c>
      <c r="F86" s="10" t="str">
        <f t="shared" si="44"/>
        <v>нд</v>
      </c>
      <c r="G86" s="10" t="str">
        <f t="shared" si="44"/>
        <v>нд</v>
      </c>
      <c r="H86" s="10" t="str">
        <f t="shared" si="44"/>
        <v>нд</v>
      </c>
      <c r="I86" s="10" t="str">
        <f t="shared" si="44"/>
        <v>нд</v>
      </c>
      <c r="J86" s="9" t="str">
        <f t="shared" si="44"/>
        <v>нд</v>
      </c>
      <c r="K86" s="9" t="str">
        <f t="shared" si="44"/>
        <v>нд</v>
      </c>
      <c r="L86" s="9" t="str">
        <f t="shared" si="44"/>
        <v>нд</v>
      </c>
      <c r="M86" s="9" t="str">
        <f t="shared" si="44"/>
        <v>нд</v>
      </c>
      <c r="N86" s="9" t="str">
        <f t="shared" si="44"/>
        <v>нд</v>
      </c>
      <c r="O86" s="9" t="str">
        <f t="shared" si="44"/>
        <v>нд</v>
      </c>
      <c r="P86" s="9" t="str">
        <f t="shared" si="44"/>
        <v>нд</v>
      </c>
      <c r="Q86" s="9" t="str">
        <f t="shared" si="44"/>
        <v>нд</v>
      </c>
      <c r="R86" s="9" t="str">
        <f t="shared" si="44"/>
        <v>нд</v>
      </c>
      <c r="S86" s="3"/>
    </row>
    <row r="87" spans="1:19" ht="31.5" x14ac:dyDescent="0.25">
      <c r="A87" s="8" t="str">
        <f>[1]f2!A90</f>
        <v>1.1.3.2</v>
      </c>
      <c r="B87" s="9" t="str">
        <f>[1]f2!B90</f>
        <v>Наименование объекта по производству электрической энергии, всего, в том числе:</v>
      </c>
      <c r="C87" s="9" t="str">
        <f>[1]f2!C90</f>
        <v>Г</v>
      </c>
      <c r="D87" s="10" t="s">
        <v>19</v>
      </c>
      <c r="E87" s="10" t="s">
        <v>19</v>
      </c>
      <c r="F87" s="10" t="s">
        <v>19</v>
      </c>
      <c r="G87" s="9" t="str">
        <f t="shared" ref="G87:R87" si="45">$E$87</f>
        <v>нд</v>
      </c>
      <c r="H87" s="9" t="str">
        <f t="shared" si="45"/>
        <v>нд</v>
      </c>
      <c r="I87" s="9" t="str">
        <f t="shared" si="45"/>
        <v>нд</v>
      </c>
      <c r="J87" s="9" t="str">
        <f t="shared" si="45"/>
        <v>нд</v>
      </c>
      <c r="K87" s="9" t="str">
        <f t="shared" si="45"/>
        <v>нд</v>
      </c>
      <c r="L87" s="9" t="str">
        <f t="shared" si="45"/>
        <v>нд</v>
      </c>
      <c r="M87" s="9" t="str">
        <f t="shared" si="45"/>
        <v>нд</v>
      </c>
      <c r="N87" s="9" t="str">
        <f t="shared" si="45"/>
        <v>нд</v>
      </c>
      <c r="O87" s="9" t="str">
        <f t="shared" si="45"/>
        <v>нд</v>
      </c>
      <c r="P87" s="9" t="str">
        <f t="shared" si="45"/>
        <v>нд</v>
      </c>
      <c r="Q87" s="9" t="str">
        <f t="shared" si="45"/>
        <v>нд</v>
      </c>
      <c r="R87" s="9" t="str">
        <f t="shared" si="45"/>
        <v>нд</v>
      </c>
      <c r="S87" s="3"/>
    </row>
    <row r="88" spans="1:19" ht="110.25" x14ac:dyDescent="0.25">
      <c r="A88" s="11" t="str">
        <f>[1]f2!A91</f>
        <v>1.1.3.2</v>
      </c>
      <c r="B88" s="9" t="str">
        <f>[1]f2!B91</f>
        <v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v>
      </c>
      <c r="C88" s="9" t="str">
        <f>[1]f2!C91</f>
        <v>Г</v>
      </c>
      <c r="D88" s="10" t="str">
        <f t="shared" ref="D88:R89" si="46">$D$86</f>
        <v>нд</v>
      </c>
      <c r="E88" s="10" t="str">
        <f t="shared" si="46"/>
        <v>нд</v>
      </c>
      <c r="F88" s="10" t="str">
        <f t="shared" si="46"/>
        <v>нд</v>
      </c>
      <c r="G88" s="9" t="str">
        <f t="shared" si="46"/>
        <v>нд</v>
      </c>
      <c r="H88" s="9" t="str">
        <f t="shared" si="46"/>
        <v>нд</v>
      </c>
      <c r="I88" s="9" t="str">
        <f t="shared" si="46"/>
        <v>нд</v>
      </c>
      <c r="J88" s="9" t="str">
        <f t="shared" si="46"/>
        <v>нд</v>
      </c>
      <c r="K88" s="9" t="str">
        <f t="shared" si="46"/>
        <v>нд</v>
      </c>
      <c r="L88" s="9" t="str">
        <f t="shared" si="46"/>
        <v>нд</v>
      </c>
      <c r="M88" s="9" t="str">
        <f t="shared" si="46"/>
        <v>нд</v>
      </c>
      <c r="N88" s="9" t="str">
        <f t="shared" si="46"/>
        <v>нд</v>
      </c>
      <c r="O88" s="9" t="str">
        <f t="shared" si="46"/>
        <v>нд</v>
      </c>
      <c r="P88" s="9" t="str">
        <f t="shared" si="46"/>
        <v>нд</v>
      </c>
      <c r="Q88" s="9" t="str">
        <f t="shared" si="46"/>
        <v>нд</v>
      </c>
      <c r="R88" s="9" t="str">
        <f t="shared" si="46"/>
        <v>нд</v>
      </c>
      <c r="S88" s="3"/>
    </row>
    <row r="89" spans="1:19" ht="94.5" x14ac:dyDescent="0.25">
      <c r="A89" s="11" t="str">
        <f>[1]f2!A92</f>
        <v>1.1.3.2</v>
      </c>
      <c r="B89" s="9" t="str">
        <f>[1]f2!B92</f>
        <v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v>
      </c>
      <c r="C89" s="9" t="str">
        <f>[1]f2!C92</f>
        <v>Г</v>
      </c>
      <c r="D89" s="10" t="str">
        <f t="shared" si="46"/>
        <v>нд</v>
      </c>
      <c r="E89" s="10" t="str">
        <f t="shared" si="46"/>
        <v>нд</v>
      </c>
      <c r="F89" s="10" t="str">
        <f t="shared" si="46"/>
        <v>нд</v>
      </c>
      <c r="G89" s="9" t="str">
        <f t="shared" si="46"/>
        <v>нд</v>
      </c>
      <c r="H89" s="9" t="str">
        <f t="shared" si="46"/>
        <v>нд</v>
      </c>
      <c r="I89" s="9" t="str">
        <f t="shared" si="46"/>
        <v>нд</v>
      </c>
      <c r="J89" s="9" t="str">
        <f t="shared" si="46"/>
        <v>нд</v>
      </c>
      <c r="K89" s="9" t="str">
        <f t="shared" si="46"/>
        <v>нд</v>
      </c>
      <c r="L89" s="9" t="str">
        <f t="shared" si="46"/>
        <v>нд</v>
      </c>
      <c r="M89" s="9" t="str">
        <f t="shared" si="46"/>
        <v>нд</v>
      </c>
      <c r="N89" s="9" t="str">
        <f t="shared" si="46"/>
        <v>нд</v>
      </c>
      <c r="O89" s="9" t="str">
        <f t="shared" si="46"/>
        <v>нд</v>
      </c>
      <c r="P89" s="9" t="str">
        <f t="shared" si="46"/>
        <v>нд</v>
      </c>
      <c r="Q89" s="9" t="str">
        <f t="shared" si="46"/>
        <v>нд</v>
      </c>
      <c r="R89" s="9" t="str">
        <f t="shared" si="46"/>
        <v>нд</v>
      </c>
      <c r="S89" s="3"/>
    </row>
    <row r="90" spans="1:19" ht="94.5" x14ac:dyDescent="0.25">
      <c r="A90" s="8" t="str">
        <f>[1]f2!A93</f>
        <v>1.1.3.2</v>
      </c>
      <c r="B90" s="9" t="str">
        <f>[1]f2!B93</f>
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v>
      </c>
      <c r="C90" s="9" t="str">
        <f>[1]f2!C93</f>
        <v>Г</v>
      </c>
      <c r="D90" s="10" t="s">
        <v>19</v>
      </c>
      <c r="E90" s="10" t="s">
        <v>19</v>
      </c>
      <c r="F90" s="10" t="s">
        <v>19</v>
      </c>
      <c r="G90" s="9" t="s">
        <v>19</v>
      </c>
      <c r="H90" s="9" t="s">
        <v>19</v>
      </c>
      <c r="I90" s="9" t="s">
        <v>19</v>
      </c>
      <c r="J90" s="9" t="s">
        <v>19</v>
      </c>
      <c r="K90" s="9" t="s">
        <v>19</v>
      </c>
      <c r="L90" s="9" t="s">
        <v>19</v>
      </c>
      <c r="M90" s="9" t="s">
        <v>19</v>
      </c>
      <c r="N90" s="9" t="s">
        <v>19</v>
      </c>
      <c r="O90" s="9" t="s">
        <v>19</v>
      </c>
      <c r="P90" s="9" t="s">
        <v>19</v>
      </c>
      <c r="Q90" s="9" t="s">
        <v>19</v>
      </c>
      <c r="R90" s="9" t="s">
        <v>19</v>
      </c>
      <c r="S90" s="3"/>
    </row>
    <row r="91" spans="1:19" ht="94.5" x14ac:dyDescent="0.25">
      <c r="A91" s="8" t="str">
        <f>[1]f2!A94</f>
        <v>1.1.4</v>
      </c>
      <c r="B91" s="9" t="str">
        <f>[1]f2!B94</f>
        <v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v>
      </c>
      <c r="C91" s="9" t="str">
        <f>[1]f2!C94</f>
        <v>Г</v>
      </c>
      <c r="D91" s="10" t="str">
        <f t="shared" ref="D91:Q91" si="47">$D$90</f>
        <v>нд</v>
      </c>
      <c r="E91" s="10" t="str">
        <f t="shared" si="47"/>
        <v>нд</v>
      </c>
      <c r="F91" s="10" t="str">
        <f t="shared" si="47"/>
        <v>нд</v>
      </c>
      <c r="G91" s="9" t="str">
        <f t="shared" si="47"/>
        <v>нд</v>
      </c>
      <c r="H91" s="9" t="str">
        <f t="shared" si="47"/>
        <v>нд</v>
      </c>
      <c r="I91" s="9" t="str">
        <f t="shared" si="47"/>
        <v>нд</v>
      </c>
      <c r="J91" s="9" t="str">
        <f t="shared" si="47"/>
        <v>нд</v>
      </c>
      <c r="K91" s="9" t="str">
        <f t="shared" si="47"/>
        <v>нд</v>
      </c>
      <c r="L91" s="9" t="str">
        <f t="shared" si="47"/>
        <v>нд</v>
      </c>
      <c r="M91" s="9" t="str">
        <f t="shared" si="47"/>
        <v>нд</v>
      </c>
      <c r="N91" s="9" t="str">
        <f t="shared" si="47"/>
        <v>нд</v>
      </c>
      <c r="O91" s="9" t="str">
        <f t="shared" si="47"/>
        <v>нд</v>
      </c>
      <c r="P91" s="9" t="str">
        <f t="shared" si="47"/>
        <v>нд</v>
      </c>
      <c r="Q91" s="9" t="str">
        <f t="shared" si="47"/>
        <v>нд</v>
      </c>
      <c r="R91" s="9" t="str">
        <f>$I$159</f>
        <v>не требуется</v>
      </c>
      <c r="S91" s="3"/>
    </row>
    <row r="92" spans="1:19" ht="78.75" x14ac:dyDescent="0.25">
      <c r="A92" s="8" t="str">
        <f>[1]f2!A95</f>
        <v>1.1.4.1</v>
      </c>
      <c r="B92" s="9" t="str">
        <f>[1]f2!B95</f>
        <v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v>
      </c>
      <c r="C92" s="9" t="str">
        <f>[1]f2!C95</f>
        <v>Г</v>
      </c>
      <c r="D92" s="10" t="str">
        <f t="shared" ref="D92:Q92" si="48">$D$90</f>
        <v>нд</v>
      </c>
      <c r="E92" s="10" t="str">
        <f t="shared" si="48"/>
        <v>нд</v>
      </c>
      <c r="F92" s="10" t="str">
        <f t="shared" si="48"/>
        <v>нд</v>
      </c>
      <c r="G92" s="9" t="str">
        <f t="shared" si="48"/>
        <v>нд</v>
      </c>
      <c r="H92" s="9" t="str">
        <f t="shared" si="48"/>
        <v>нд</v>
      </c>
      <c r="I92" s="9" t="str">
        <f t="shared" si="48"/>
        <v>нд</v>
      </c>
      <c r="J92" s="9" t="str">
        <f t="shared" si="48"/>
        <v>нд</v>
      </c>
      <c r="K92" s="9" t="str">
        <f t="shared" si="48"/>
        <v>нд</v>
      </c>
      <c r="L92" s="9" t="str">
        <f t="shared" si="48"/>
        <v>нд</v>
      </c>
      <c r="M92" s="9" t="str">
        <f t="shared" si="48"/>
        <v>нд</v>
      </c>
      <c r="N92" s="9" t="str">
        <f t="shared" si="48"/>
        <v>нд</v>
      </c>
      <c r="O92" s="9" t="str">
        <f t="shared" si="48"/>
        <v>нд</v>
      </c>
      <c r="P92" s="9" t="str">
        <f t="shared" si="48"/>
        <v>нд</v>
      </c>
      <c r="Q92" s="9" t="str">
        <f t="shared" si="48"/>
        <v>нд</v>
      </c>
      <c r="R92" s="9" t="str">
        <f>$I$159</f>
        <v>не требуется</v>
      </c>
      <c r="S92" s="3"/>
    </row>
    <row r="93" spans="1:19" ht="78.75" x14ac:dyDescent="0.25">
      <c r="A93" s="14" t="str">
        <f>[1]f2!A96</f>
        <v>1.1.4.2</v>
      </c>
      <c r="B93" s="15" t="str">
        <f>[1]f2!B96</f>
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v>
      </c>
      <c r="C93" s="15" t="str">
        <f>[1]f2!C96</f>
        <v>Г</v>
      </c>
      <c r="D93" s="10" t="s">
        <v>19</v>
      </c>
      <c r="E93" s="10" t="s">
        <v>19</v>
      </c>
      <c r="F93" s="10" t="s">
        <v>19</v>
      </c>
      <c r="G93" s="9" t="str">
        <f>$G$24</f>
        <v>нд</v>
      </c>
      <c r="H93" s="9" t="s">
        <v>19</v>
      </c>
      <c r="I93" s="9" t="str">
        <f t="shared" ref="I93:R93" si="49">$H$93</f>
        <v>нд</v>
      </c>
      <c r="J93" s="9" t="str">
        <f t="shared" si="49"/>
        <v>нд</v>
      </c>
      <c r="K93" s="9" t="str">
        <f t="shared" si="49"/>
        <v>нд</v>
      </c>
      <c r="L93" s="9" t="str">
        <f t="shared" si="49"/>
        <v>нд</v>
      </c>
      <c r="M93" s="9" t="str">
        <f t="shared" si="49"/>
        <v>нд</v>
      </c>
      <c r="N93" s="9" t="str">
        <f t="shared" si="49"/>
        <v>нд</v>
      </c>
      <c r="O93" s="9" t="str">
        <f t="shared" si="49"/>
        <v>нд</v>
      </c>
      <c r="P93" s="9" t="str">
        <f t="shared" si="49"/>
        <v>нд</v>
      </c>
      <c r="Q93" s="9" t="str">
        <f t="shared" si="49"/>
        <v>нд</v>
      </c>
      <c r="R93" s="9" t="str">
        <f t="shared" si="49"/>
        <v>нд</v>
      </c>
      <c r="S93" s="3"/>
    </row>
    <row r="94" spans="1:19" ht="47.25" x14ac:dyDescent="0.25">
      <c r="A94" s="16" t="str">
        <f>[1]f2!A97</f>
        <v>1.1.4.2.</v>
      </c>
      <c r="B94" s="17" t="str">
        <f>[1]f2!B97</f>
        <v>Реконструкция низковольтного оборудования в РП, ТП (рубильников РПС-9 шт., панелей ЩО-70-1 шт.)</v>
      </c>
      <c r="C94" s="18" t="str">
        <f>[1]f2!C97</f>
        <v>F_15/1.3.5</v>
      </c>
      <c r="D94" s="13" t="str">
        <f t="shared" ref="D94:R94" si="50">D100</f>
        <v>Центральный федеральный округ</v>
      </c>
      <c r="E94" s="13" t="str">
        <f t="shared" si="50"/>
        <v>Воронежская область</v>
      </c>
      <c r="F94" s="13" t="str">
        <f t="shared" si="50"/>
        <v>Воронеж</v>
      </c>
      <c r="G94" s="12" t="str">
        <f t="shared" si="50"/>
        <v>МУП "Воронежская горэлектросеть"</v>
      </c>
      <c r="H94" s="12" t="str">
        <f t="shared" si="50"/>
        <v>не требуется</v>
      </c>
      <c r="I94" s="12" t="str">
        <f t="shared" ref="I94:I101" si="51">$J$94</f>
        <v>не требуется</v>
      </c>
      <c r="J94" s="12" t="str">
        <f t="shared" si="50"/>
        <v>не требуется</v>
      </c>
      <c r="K94" s="12" t="str">
        <f t="shared" si="50"/>
        <v>не требуется</v>
      </c>
      <c r="L94" s="12" t="str">
        <f t="shared" si="50"/>
        <v>не требуется</v>
      </c>
      <c r="M94" s="12" t="str">
        <f t="shared" si="50"/>
        <v>не относится</v>
      </c>
      <c r="N94" s="12" t="str">
        <f t="shared" si="50"/>
        <v>не требуется</v>
      </c>
      <c r="O94" s="12" t="str">
        <f t="shared" si="50"/>
        <v>не требуется</v>
      </c>
      <c r="P94" s="12" t="str">
        <f t="shared" si="50"/>
        <v>не требуется</v>
      </c>
      <c r="Q94" s="12" t="str">
        <f t="shared" ref="Q94:Q101" si="52">$P$94</f>
        <v>не требуется</v>
      </c>
      <c r="R94" s="12" t="str">
        <f t="shared" si="50"/>
        <v>не требуется</v>
      </c>
      <c r="S94" s="3"/>
    </row>
    <row r="95" spans="1:19" ht="31.5" x14ac:dyDescent="0.25">
      <c r="A95" s="16" t="str">
        <f>[1]f2!A98</f>
        <v>1.1.4.2.</v>
      </c>
      <c r="B95" s="17" t="str">
        <f>[1]f2!B98</f>
        <v>Реконструкция высоковольтного оборудования в ТП (1 шт.)</v>
      </c>
      <c r="C95" s="18" t="str">
        <f>[1]f2!C98</f>
        <v>F_15/1.3.6</v>
      </c>
      <c r="D95" s="13" t="str">
        <f t="shared" ref="D95:R95" si="53">D94</f>
        <v>Центральный федеральный округ</v>
      </c>
      <c r="E95" s="13" t="str">
        <f t="shared" si="53"/>
        <v>Воронежская область</v>
      </c>
      <c r="F95" s="13" t="str">
        <f t="shared" si="53"/>
        <v>Воронеж</v>
      </c>
      <c r="G95" s="12" t="str">
        <f t="shared" si="53"/>
        <v>МУП "Воронежская горэлектросеть"</v>
      </c>
      <c r="H95" s="12" t="str">
        <f t="shared" si="53"/>
        <v>не требуется</v>
      </c>
      <c r="I95" s="12" t="str">
        <f t="shared" si="51"/>
        <v>не требуется</v>
      </c>
      <c r="J95" s="12" t="str">
        <f t="shared" si="53"/>
        <v>не требуется</v>
      </c>
      <c r="K95" s="12" t="str">
        <f t="shared" si="53"/>
        <v>не требуется</v>
      </c>
      <c r="L95" s="12" t="str">
        <f t="shared" si="53"/>
        <v>не требуется</v>
      </c>
      <c r="M95" s="12" t="str">
        <f t="shared" si="53"/>
        <v>не относится</v>
      </c>
      <c r="N95" s="12" t="str">
        <f t="shared" si="53"/>
        <v>не требуется</v>
      </c>
      <c r="O95" s="12" t="str">
        <f t="shared" si="53"/>
        <v>не требуется</v>
      </c>
      <c r="P95" s="12" t="str">
        <f t="shared" si="53"/>
        <v>не требуется</v>
      </c>
      <c r="Q95" s="12" t="str">
        <f t="shared" si="52"/>
        <v>не требуется</v>
      </c>
      <c r="R95" s="12" t="str">
        <f t="shared" si="53"/>
        <v>не требуется</v>
      </c>
      <c r="S95" s="3"/>
    </row>
    <row r="96" spans="1:19" ht="63" x14ac:dyDescent="0.25">
      <c r="A96" s="16" t="str">
        <f>[1]f2!A99</f>
        <v>1.1.4.2.</v>
      </c>
      <c r="B96" s="17" t="str">
        <f>[1]f2!B99</f>
        <v>Замена силовых трансформаторов в РП, ТП (трансформаторная мощность 1,89 МВА, с увеличением трансформаторной мощности на 0,92 МВА до 1,89 МВА)</v>
      </c>
      <c r="C96" s="18" t="str">
        <f>[1]f2!C99</f>
        <v>F_15/1.3.7</v>
      </c>
      <c r="D96" s="13" t="str">
        <f t="shared" ref="D96:R96" si="54">D94</f>
        <v>Центральный федеральный округ</v>
      </c>
      <c r="E96" s="13" t="str">
        <f t="shared" si="54"/>
        <v>Воронежская область</v>
      </c>
      <c r="F96" s="13" t="str">
        <f t="shared" si="54"/>
        <v>Воронеж</v>
      </c>
      <c r="G96" s="12" t="str">
        <f t="shared" si="54"/>
        <v>МУП "Воронежская горэлектросеть"</v>
      </c>
      <c r="H96" s="12" t="str">
        <f t="shared" si="54"/>
        <v>не требуется</v>
      </c>
      <c r="I96" s="12" t="str">
        <f t="shared" si="51"/>
        <v>не требуется</v>
      </c>
      <c r="J96" s="12" t="str">
        <f t="shared" si="54"/>
        <v>не требуется</v>
      </c>
      <c r="K96" s="12" t="str">
        <f t="shared" si="54"/>
        <v>не требуется</v>
      </c>
      <c r="L96" s="12" t="str">
        <f t="shared" si="54"/>
        <v>не требуется</v>
      </c>
      <c r="M96" s="12" t="str">
        <f t="shared" si="54"/>
        <v>не относится</v>
      </c>
      <c r="N96" s="12" t="str">
        <f t="shared" si="54"/>
        <v>не требуется</v>
      </c>
      <c r="O96" s="12" t="str">
        <f t="shared" si="54"/>
        <v>не требуется</v>
      </c>
      <c r="P96" s="12" t="str">
        <f t="shared" si="54"/>
        <v>не требуется</v>
      </c>
      <c r="Q96" s="12" t="str">
        <f t="shared" si="52"/>
        <v>не требуется</v>
      </c>
      <c r="R96" s="12" t="str">
        <f t="shared" si="54"/>
        <v>не требуется</v>
      </c>
      <c r="S96" s="3"/>
    </row>
    <row r="97" spans="1:19" ht="31.5" x14ac:dyDescent="0.25">
      <c r="A97" s="16" t="str">
        <f>[1]f2!A100</f>
        <v>1.1.4.2.</v>
      </c>
      <c r="B97" s="17" t="str">
        <f>[1]f2!B100</f>
        <v>Реконструкция ВЛ-0,4 кВ ТП-393 (протяженность по трассе 0,54 км)</v>
      </c>
      <c r="C97" s="18" t="str">
        <f>[1]f2!C100</f>
        <v>F_15/1.1.1.5</v>
      </c>
      <c r="D97" s="13" t="str">
        <f t="shared" ref="D97:R97" si="55">D94</f>
        <v>Центральный федеральный округ</v>
      </c>
      <c r="E97" s="13" t="str">
        <f t="shared" si="55"/>
        <v>Воронежская область</v>
      </c>
      <c r="F97" s="13" t="str">
        <f t="shared" si="55"/>
        <v>Воронеж</v>
      </c>
      <c r="G97" s="12" t="str">
        <f t="shared" si="55"/>
        <v>МУП "Воронежская горэлектросеть"</v>
      </c>
      <c r="H97" s="12" t="str">
        <f t="shared" si="55"/>
        <v>не требуется</v>
      </c>
      <c r="I97" s="12" t="str">
        <f t="shared" si="51"/>
        <v>не требуется</v>
      </c>
      <c r="J97" s="12" t="str">
        <f t="shared" si="55"/>
        <v>не требуется</v>
      </c>
      <c r="K97" s="12" t="str">
        <f t="shared" si="55"/>
        <v>не требуется</v>
      </c>
      <c r="L97" s="12" t="str">
        <f t="shared" si="55"/>
        <v>не требуется</v>
      </c>
      <c r="M97" s="12" t="str">
        <f t="shared" si="55"/>
        <v>не относится</v>
      </c>
      <c r="N97" s="12" t="str">
        <f t="shared" si="55"/>
        <v>не требуется</v>
      </c>
      <c r="O97" s="12" t="str">
        <f t="shared" si="55"/>
        <v>не требуется</v>
      </c>
      <c r="P97" s="12" t="str">
        <f t="shared" si="55"/>
        <v>не требуется</v>
      </c>
      <c r="Q97" s="12" t="str">
        <f t="shared" si="52"/>
        <v>не требуется</v>
      </c>
      <c r="R97" s="12" t="str">
        <f t="shared" si="55"/>
        <v>не требуется</v>
      </c>
      <c r="S97" s="3"/>
    </row>
    <row r="98" spans="1:19" ht="31.5" x14ac:dyDescent="0.25">
      <c r="A98" s="16" t="str">
        <f>[1]f2!A101</f>
        <v>1.1.4.2.</v>
      </c>
      <c r="B98" s="17" t="str">
        <f>[1]f2!B101</f>
        <v>Реконструкция ВЛ-0,4 кВ ТП-445 (протяженность по трассе 0,12км)</v>
      </c>
      <c r="C98" s="18" t="str">
        <f>[1]f2!C101</f>
        <v>F_15/1.1.1.6</v>
      </c>
      <c r="D98" s="13" t="str">
        <f t="shared" ref="D98:R98" si="56">D97</f>
        <v>Центральный федеральный округ</v>
      </c>
      <c r="E98" s="13" t="str">
        <f t="shared" si="56"/>
        <v>Воронежская область</v>
      </c>
      <c r="F98" s="13" t="str">
        <f t="shared" si="56"/>
        <v>Воронеж</v>
      </c>
      <c r="G98" s="12" t="str">
        <f t="shared" si="56"/>
        <v>МУП "Воронежская горэлектросеть"</v>
      </c>
      <c r="H98" s="12" t="str">
        <f t="shared" si="56"/>
        <v>не требуется</v>
      </c>
      <c r="I98" s="12" t="str">
        <f t="shared" si="51"/>
        <v>не требуется</v>
      </c>
      <c r="J98" s="12" t="str">
        <f t="shared" si="56"/>
        <v>не требуется</v>
      </c>
      <c r="K98" s="12" t="str">
        <f t="shared" si="56"/>
        <v>не требуется</v>
      </c>
      <c r="L98" s="12" t="str">
        <f t="shared" si="56"/>
        <v>не требуется</v>
      </c>
      <c r="M98" s="12" t="str">
        <f t="shared" si="56"/>
        <v>не относится</v>
      </c>
      <c r="N98" s="12" t="str">
        <f t="shared" si="56"/>
        <v>не требуется</v>
      </c>
      <c r="O98" s="12" t="str">
        <f t="shared" si="56"/>
        <v>не требуется</v>
      </c>
      <c r="P98" s="12" t="str">
        <f t="shared" si="56"/>
        <v>не требуется</v>
      </c>
      <c r="Q98" s="12" t="str">
        <f t="shared" si="52"/>
        <v>не требуется</v>
      </c>
      <c r="R98" s="12" t="str">
        <f t="shared" si="56"/>
        <v>не требуется</v>
      </c>
      <c r="S98" s="3"/>
    </row>
    <row r="99" spans="1:19" ht="31.5" x14ac:dyDescent="0.25">
      <c r="A99" s="16" t="str">
        <f>[1]f2!A102</f>
        <v>1.1.4.2.</v>
      </c>
      <c r="B99" s="17" t="str">
        <f>[1]f2!B102</f>
        <v>Реконструкция ВЛ-0,4 кВ ТП-154 (протяженность по трассе 0,08 км)</v>
      </c>
      <c r="C99" s="18" t="str">
        <f>[1]f2!C102</f>
        <v>F_15/1.1.1.7</v>
      </c>
      <c r="D99" s="13" t="s">
        <v>20</v>
      </c>
      <c r="E99" s="13" t="s">
        <v>21</v>
      </c>
      <c r="F99" s="13" t="s">
        <v>22</v>
      </c>
      <c r="G99" s="12" t="str">
        <f>$G$33</f>
        <v>МУП "Воронежская горэлектросеть"</v>
      </c>
      <c r="H99" s="12" t="s">
        <v>30</v>
      </c>
      <c r="I99" s="12" t="str">
        <f t="shared" si="51"/>
        <v>не требуется</v>
      </c>
      <c r="J99" s="12" t="str">
        <f t="shared" ref="J99:L100" si="57">$H$99</f>
        <v>не требуется</v>
      </c>
      <c r="K99" s="12" t="str">
        <f t="shared" si="57"/>
        <v>не требуется</v>
      </c>
      <c r="L99" s="12" t="str">
        <f t="shared" si="57"/>
        <v>не требуется</v>
      </c>
      <c r="M99" s="12" t="s">
        <v>31</v>
      </c>
      <c r="N99" s="12" t="str">
        <f t="shared" ref="N99:P100" si="58">$H$99</f>
        <v>не требуется</v>
      </c>
      <c r="O99" s="12" t="str">
        <f t="shared" si="58"/>
        <v>не требуется</v>
      </c>
      <c r="P99" s="12" t="str">
        <f t="shared" si="58"/>
        <v>не требуется</v>
      </c>
      <c r="Q99" s="12" t="str">
        <f t="shared" si="52"/>
        <v>не требуется</v>
      </c>
      <c r="R99" s="12" t="str">
        <f>$Q$99</f>
        <v>не требуется</v>
      </c>
      <c r="S99" s="3"/>
    </row>
    <row r="100" spans="1:19" ht="31.5" x14ac:dyDescent="0.25">
      <c r="A100" s="16" t="str">
        <f>[1]f2!A103</f>
        <v>1.1.4.2.</v>
      </c>
      <c r="B100" s="17" t="str">
        <f>[1]f2!B103</f>
        <v>Монтаж низковольтного оборудования в ТП (Вакуумный выключатель - 4шт.)</v>
      </c>
      <c r="C100" s="18" t="str">
        <f>[1]f2!C103</f>
        <v>F_15/1.3.11</v>
      </c>
      <c r="D100" s="13" t="s">
        <v>20</v>
      </c>
      <c r="E100" s="13" t="s">
        <v>21</v>
      </c>
      <c r="F100" s="13" t="s">
        <v>22</v>
      </c>
      <c r="G100" s="12" t="str">
        <f>$G$33</f>
        <v>МУП "Воронежская горэлектросеть"</v>
      </c>
      <c r="H100" s="12" t="str">
        <f t="shared" ref="H100:H121" si="59">H99</f>
        <v>не требуется</v>
      </c>
      <c r="I100" s="12" t="str">
        <f t="shared" si="51"/>
        <v>не требуется</v>
      </c>
      <c r="J100" s="12" t="str">
        <f t="shared" si="57"/>
        <v>не требуется</v>
      </c>
      <c r="K100" s="12" t="str">
        <f t="shared" si="57"/>
        <v>не требуется</v>
      </c>
      <c r="L100" s="12" t="str">
        <f t="shared" si="57"/>
        <v>не требуется</v>
      </c>
      <c r="M100" s="12" t="s">
        <v>31</v>
      </c>
      <c r="N100" s="12" t="str">
        <f t="shared" si="58"/>
        <v>не требуется</v>
      </c>
      <c r="O100" s="12" t="str">
        <f t="shared" si="58"/>
        <v>не требуется</v>
      </c>
      <c r="P100" s="12" t="str">
        <f t="shared" si="58"/>
        <v>не требуется</v>
      </c>
      <c r="Q100" s="12" t="str">
        <f t="shared" si="52"/>
        <v>не требуется</v>
      </c>
      <c r="R100" s="12" t="str">
        <f t="shared" ref="R100" si="60">$Q$99</f>
        <v>не требуется</v>
      </c>
      <c r="S100" s="3"/>
    </row>
    <row r="101" spans="1:19" ht="47.25" x14ac:dyDescent="0.25">
      <c r="A101" s="16" t="str">
        <f>[1]f2!A104</f>
        <v>1.1.4.2.</v>
      </c>
      <c r="B101" s="17" t="str">
        <f>[1]f2!B104</f>
        <v>Монтаж высоковольтного оборудования (Вакуумный выключатель ТКМ-12/630=1шт. Разъединитель РВФЗ 10/630=1шт.)</v>
      </c>
      <c r="C101" s="18" t="str">
        <f>[1]f2!C104</f>
        <v>F_15/1.3.12</v>
      </c>
      <c r="D101" s="19" t="str">
        <f t="shared" ref="D101:R101" si="61">D100</f>
        <v>Центральный федеральный округ</v>
      </c>
      <c r="E101" s="19" t="str">
        <f t="shared" si="61"/>
        <v>Воронежская область</v>
      </c>
      <c r="F101" s="19" t="str">
        <f t="shared" si="61"/>
        <v>Воронеж</v>
      </c>
      <c r="G101" s="20" t="str">
        <f t="shared" si="61"/>
        <v>МУП "Воронежская горэлектросеть"</v>
      </c>
      <c r="H101" s="20" t="str">
        <f t="shared" si="61"/>
        <v>не требуется</v>
      </c>
      <c r="I101" s="20" t="str">
        <f t="shared" si="51"/>
        <v>не требуется</v>
      </c>
      <c r="J101" s="20" t="str">
        <f t="shared" si="61"/>
        <v>не требуется</v>
      </c>
      <c r="K101" s="20" t="str">
        <f t="shared" si="61"/>
        <v>не требуется</v>
      </c>
      <c r="L101" s="20" t="str">
        <f t="shared" si="61"/>
        <v>не требуется</v>
      </c>
      <c r="M101" s="12" t="str">
        <f t="shared" si="61"/>
        <v>не относится</v>
      </c>
      <c r="N101" s="12" t="str">
        <f t="shared" si="61"/>
        <v>не требуется</v>
      </c>
      <c r="O101" s="12" t="str">
        <f t="shared" si="61"/>
        <v>не требуется</v>
      </c>
      <c r="P101" s="12" t="str">
        <f t="shared" si="61"/>
        <v>не требуется</v>
      </c>
      <c r="Q101" s="12" t="str">
        <f t="shared" si="52"/>
        <v>не требуется</v>
      </c>
      <c r="R101" s="12" t="str">
        <f t="shared" si="61"/>
        <v>не требуется</v>
      </c>
      <c r="S101" s="3"/>
    </row>
    <row r="102" spans="1:19" ht="31.5" x14ac:dyDescent="0.25">
      <c r="A102" s="8" t="str">
        <f>[1]f2!A105</f>
        <v>1.2</v>
      </c>
      <c r="B102" s="9" t="str">
        <f>[1]f2!B105</f>
        <v>Реконструкция, модернизация, техническое перевооружение всего, в том числе:</v>
      </c>
      <c r="C102" s="9" t="str">
        <f>[1]f2!C105</f>
        <v>Г</v>
      </c>
      <c r="D102" s="10" t="str">
        <f>$D$103</f>
        <v>нд</v>
      </c>
      <c r="E102" s="10" t="str">
        <f>$D$103</f>
        <v>нд</v>
      </c>
      <c r="F102" s="10" t="str">
        <f t="shared" ref="F102:R102" si="62">$D$103</f>
        <v>нд</v>
      </c>
      <c r="G102" s="9" t="str">
        <f t="shared" si="62"/>
        <v>нд</v>
      </c>
      <c r="H102" s="9" t="str">
        <f t="shared" si="62"/>
        <v>нд</v>
      </c>
      <c r="I102" s="9" t="str">
        <f t="shared" si="62"/>
        <v>нд</v>
      </c>
      <c r="J102" s="9" t="str">
        <f t="shared" si="62"/>
        <v>нд</v>
      </c>
      <c r="K102" s="9" t="str">
        <f t="shared" si="62"/>
        <v>нд</v>
      </c>
      <c r="L102" s="9" t="str">
        <f t="shared" si="62"/>
        <v>нд</v>
      </c>
      <c r="M102" s="9" t="str">
        <f t="shared" si="62"/>
        <v>нд</v>
      </c>
      <c r="N102" s="9" t="str">
        <f t="shared" si="62"/>
        <v>нд</v>
      </c>
      <c r="O102" s="9" t="str">
        <f t="shared" si="62"/>
        <v>нд</v>
      </c>
      <c r="P102" s="9" t="str">
        <f t="shared" si="62"/>
        <v>нд</v>
      </c>
      <c r="Q102" s="9" t="str">
        <f t="shared" si="62"/>
        <v>нд</v>
      </c>
      <c r="R102" s="9" t="str">
        <f t="shared" si="62"/>
        <v>нд</v>
      </c>
      <c r="S102" s="3"/>
    </row>
    <row r="103" spans="1:19" ht="63" x14ac:dyDescent="0.25">
      <c r="A103" s="8" t="str">
        <f>[1]f2!A106</f>
        <v>1.2.1</v>
      </c>
      <c r="B103" s="9" t="str">
        <f>[1]f2!B106</f>
        <v>Реконструкция, модернизация, техническое перевооружение  трансформаторных и иных подстанций, распределительных пунктов, всего, в том числе:</v>
      </c>
      <c r="C103" s="9" t="str">
        <f>[1]f2!C106</f>
        <v>Г</v>
      </c>
      <c r="D103" s="10" t="str">
        <f t="shared" ref="D103:R103" si="63">$D$104</f>
        <v>нд</v>
      </c>
      <c r="E103" s="10" t="str">
        <f t="shared" si="63"/>
        <v>нд</v>
      </c>
      <c r="F103" s="10" t="str">
        <f t="shared" si="63"/>
        <v>нд</v>
      </c>
      <c r="G103" s="9" t="str">
        <f t="shared" si="63"/>
        <v>нд</v>
      </c>
      <c r="H103" s="9" t="str">
        <f t="shared" si="63"/>
        <v>нд</v>
      </c>
      <c r="I103" s="9" t="str">
        <f t="shared" si="63"/>
        <v>нд</v>
      </c>
      <c r="J103" s="9" t="str">
        <f t="shared" si="63"/>
        <v>нд</v>
      </c>
      <c r="K103" s="9" t="str">
        <f t="shared" si="63"/>
        <v>нд</v>
      </c>
      <c r="L103" s="9" t="str">
        <f t="shared" si="63"/>
        <v>нд</v>
      </c>
      <c r="M103" s="9" t="str">
        <f t="shared" si="63"/>
        <v>нд</v>
      </c>
      <c r="N103" s="9" t="str">
        <f t="shared" si="63"/>
        <v>нд</v>
      </c>
      <c r="O103" s="9" t="str">
        <f t="shared" si="63"/>
        <v>нд</v>
      </c>
      <c r="P103" s="9" t="str">
        <f t="shared" si="63"/>
        <v>нд</v>
      </c>
      <c r="Q103" s="9" t="str">
        <f t="shared" si="63"/>
        <v>нд</v>
      </c>
      <c r="R103" s="9" t="str">
        <f t="shared" si="63"/>
        <v>нд</v>
      </c>
      <c r="S103" s="3"/>
    </row>
    <row r="104" spans="1:19" ht="31.5" x14ac:dyDescent="0.25">
      <c r="A104" s="8" t="str">
        <f>[1]f2!A107</f>
        <v>1.2.1.1</v>
      </c>
      <c r="B104" s="9" t="str">
        <f>[1]f2!B107</f>
        <v>Реконструкция трансформаторных и иных подстанций, всего, в том числе:</v>
      </c>
      <c r="C104" s="9" t="str">
        <f>[1]f2!C107</f>
        <v>Г</v>
      </c>
      <c r="D104" s="10" t="s">
        <v>19</v>
      </c>
      <c r="E104" s="10" t="s">
        <v>19</v>
      </c>
      <c r="F104" s="10" t="s">
        <v>19</v>
      </c>
      <c r="G104" s="9" t="str">
        <f>$G$24</f>
        <v>нд</v>
      </c>
      <c r="H104" s="9" t="str">
        <f t="shared" ref="H104:R104" si="64">$G$104</f>
        <v>нд</v>
      </c>
      <c r="I104" s="9" t="str">
        <f t="shared" si="64"/>
        <v>нд</v>
      </c>
      <c r="J104" s="9" t="str">
        <f t="shared" si="64"/>
        <v>нд</v>
      </c>
      <c r="K104" s="9" t="str">
        <f t="shared" si="64"/>
        <v>нд</v>
      </c>
      <c r="L104" s="9" t="str">
        <f t="shared" si="64"/>
        <v>нд</v>
      </c>
      <c r="M104" s="9" t="str">
        <f t="shared" si="64"/>
        <v>нд</v>
      </c>
      <c r="N104" s="9" t="str">
        <f t="shared" si="64"/>
        <v>нд</v>
      </c>
      <c r="O104" s="9" t="str">
        <f t="shared" si="64"/>
        <v>нд</v>
      </c>
      <c r="P104" s="9" t="str">
        <f t="shared" si="64"/>
        <v>нд</v>
      </c>
      <c r="Q104" s="9" t="str">
        <f t="shared" si="64"/>
        <v>нд</v>
      </c>
      <c r="R104" s="9" t="str">
        <f t="shared" si="64"/>
        <v>нд</v>
      </c>
      <c r="S104" s="3"/>
    </row>
    <row r="105" spans="1:19" ht="31.5" x14ac:dyDescent="0.25">
      <c r="A105" s="11" t="str">
        <f>[1]f2!A108</f>
        <v>1.2.1.1</v>
      </c>
      <c r="B105" s="12" t="str">
        <f>[1]f2!B108</f>
        <v>Установка устройства компенсации реактивной мощности в РП-44 (2шт.)</v>
      </c>
      <c r="C105" s="12" t="str">
        <f>[1]f2!C108</f>
        <v>F_15/1.1.6.1</v>
      </c>
      <c r="D105" s="13" t="str">
        <f t="shared" ref="D105:R105" si="65">D101</f>
        <v>Центральный федеральный округ</v>
      </c>
      <c r="E105" s="13" t="str">
        <f t="shared" si="65"/>
        <v>Воронежская область</v>
      </c>
      <c r="F105" s="13" t="str">
        <f t="shared" si="65"/>
        <v>Воронеж</v>
      </c>
      <c r="G105" s="12" t="str">
        <f t="shared" si="65"/>
        <v>МУП "Воронежская горэлектросеть"</v>
      </c>
      <c r="H105" s="12" t="str">
        <f t="shared" si="65"/>
        <v>не требуется</v>
      </c>
      <c r="I105" s="12" t="str">
        <f t="shared" si="65"/>
        <v>не требуется</v>
      </c>
      <c r="J105" s="12" t="str">
        <f t="shared" si="65"/>
        <v>не требуется</v>
      </c>
      <c r="K105" s="12" t="str">
        <f t="shared" si="65"/>
        <v>не требуется</v>
      </c>
      <c r="L105" s="12" t="str">
        <f t="shared" si="65"/>
        <v>не требуется</v>
      </c>
      <c r="M105" s="12" t="str">
        <f t="shared" si="65"/>
        <v>не относится</v>
      </c>
      <c r="N105" s="12" t="str">
        <f t="shared" si="65"/>
        <v>не требуется</v>
      </c>
      <c r="O105" s="12" t="str">
        <f t="shared" si="65"/>
        <v>не требуется</v>
      </c>
      <c r="P105" s="12" t="str">
        <f t="shared" si="65"/>
        <v>не требуется</v>
      </c>
      <c r="Q105" s="21" t="str">
        <f t="shared" si="65"/>
        <v>не требуется</v>
      </c>
      <c r="R105" s="12" t="str">
        <f t="shared" si="65"/>
        <v>не требуется</v>
      </c>
      <c r="S105" s="3"/>
    </row>
    <row r="106" spans="1:19" ht="31.5" x14ac:dyDescent="0.25">
      <c r="A106" s="11" t="str">
        <f>[1]f2!A109</f>
        <v>1.2.1.1</v>
      </c>
      <c r="B106" s="12" t="str">
        <f>[1]f2!B109</f>
        <v>Установка устройств охранной сигнализации в РП, ТП (21 шт.)</v>
      </c>
      <c r="C106" s="12" t="str">
        <f>[1]f2!C109</f>
        <v>F_15/1.3.9.1</v>
      </c>
      <c r="D106" s="13" t="str">
        <f t="shared" ref="D106:R106" si="66">D105</f>
        <v>Центральный федеральный округ</v>
      </c>
      <c r="E106" s="13" t="str">
        <f t="shared" si="66"/>
        <v>Воронежская область</v>
      </c>
      <c r="F106" s="13" t="str">
        <f t="shared" si="66"/>
        <v>Воронеж</v>
      </c>
      <c r="G106" s="12" t="str">
        <f t="shared" si="66"/>
        <v>МУП "Воронежская горэлектросеть"</v>
      </c>
      <c r="H106" s="12" t="str">
        <f t="shared" si="66"/>
        <v>не требуется</v>
      </c>
      <c r="I106" s="12" t="str">
        <f t="shared" si="66"/>
        <v>не требуется</v>
      </c>
      <c r="J106" s="12" t="str">
        <f t="shared" si="66"/>
        <v>не требуется</v>
      </c>
      <c r="K106" s="12" t="str">
        <f t="shared" si="66"/>
        <v>не требуется</v>
      </c>
      <c r="L106" s="12" t="str">
        <f t="shared" si="66"/>
        <v>не требуется</v>
      </c>
      <c r="M106" s="12" t="str">
        <f t="shared" si="66"/>
        <v>не относится</v>
      </c>
      <c r="N106" s="12" t="str">
        <f t="shared" si="66"/>
        <v>не требуется</v>
      </c>
      <c r="O106" s="12" t="str">
        <f t="shared" si="66"/>
        <v>не требуется</v>
      </c>
      <c r="P106" s="12" t="str">
        <f t="shared" si="66"/>
        <v>не требуется</v>
      </c>
      <c r="Q106" s="21" t="str">
        <f t="shared" si="66"/>
        <v>не требуется</v>
      </c>
      <c r="R106" s="12" t="str">
        <f t="shared" si="66"/>
        <v>не требуется</v>
      </c>
      <c r="S106" s="3"/>
    </row>
    <row r="107" spans="1:19" ht="63" x14ac:dyDescent="0.25">
      <c r="A107" s="8" t="str">
        <f>[1]f2!A110</f>
        <v>1.2.1.2</v>
      </c>
      <c r="B107" s="9" t="str">
        <f>[1]f2!B110</f>
        <v>Модернизация, техническое перевооружение трансформаторных и иных подстанций, распределительных пунктов, всего, в том числе:</v>
      </c>
      <c r="C107" s="9" t="str">
        <f>[1]f2!C110</f>
        <v>Г</v>
      </c>
      <c r="D107" s="10" t="s">
        <v>19</v>
      </c>
      <c r="E107" s="10" t="s">
        <v>19</v>
      </c>
      <c r="F107" s="10" t="s">
        <v>19</v>
      </c>
      <c r="G107" s="9" t="s">
        <v>19</v>
      </c>
      <c r="H107" s="9" t="s">
        <v>19</v>
      </c>
      <c r="I107" s="9" t="str">
        <f t="shared" ref="I107" si="67">$I$89</f>
        <v>нд</v>
      </c>
      <c r="J107" s="9" t="str">
        <f t="shared" ref="J107:R107" si="68">$I$107</f>
        <v>нд</v>
      </c>
      <c r="K107" s="9" t="str">
        <f t="shared" si="68"/>
        <v>нд</v>
      </c>
      <c r="L107" s="9" t="str">
        <f t="shared" si="68"/>
        <v>нд</v>
      </c>
      <c r="M107" s="9" t="str">
        <f t="shared" si="68"/>
        <v>нд</v>
      </c>
      <c r="N107" s="9" t="str">
        <f t="shared" si="68"/>
        <v>нд</v>
      </c>
      <c r="O107" s="9" t="str">
        <f t="shared" si="68"/>
        <v>нд</v>
      </c>
      <c r="P107" s="9" t="str">
        <f t="shared" si="68"/>
        <v>нд</v>
      </c>
      <c r="Q107" s="9" t="str">
        <f t="shared" si="68"/>
        <v>нд</v>
      </c>
      <c r="R107" s="9" t="str">
        <f t="shared" si="68"/>
        <v>нд</v>
      </c>
      <c r="S107" s="3"/>
    </row>
    <row r="108" spans="1:19" ht="31.5" x14ac:dyDescent="0.25">
      <c r="A108" s="11" t="str">
        <f>[1]f2!A111</f>
        <v>1.2.1.2</v>
      </c>
      <c r="B108" s="12" t="str">
        <f>[1]f2!B111</f>
        <v>Замена силового трансформатора на ТМГ СУ-11 -250/6 кВА в ТП-92</v>
      </c>
      <c r="C108" s="12" t="str">
        <f>[1]f2!C111</f>
        <v>F_15/1.1.5.1</v>
      </c>
      <c r="D108" s="13" t="str">
        <f>$D$106</f>
        <v>Центральный федеральный округ</v>
      </c>
      <c r="E108" s="13" t="str">
        <f>$E$102</f>
        <v>нд</v>
      </c>
      <c r="F108" s="13" t="str">
        <f t="shared" ref="F108:P108" si="69">F106</f>
        <v>Воронеж</v>
      </c>
      <c r="G108" s="12" t="str">
        <f t="shared" si="69"/>
        <v>МУП "Воронежская горэлектросеть"</v>
      </c>
      <c r="H108" s="12" t="str">
        <f t="shared" si="69"/>
        <v>не требуется</v>
      </c>
      <c r="I108" s="12" t="str">
        <f t="shared" si="69"/>
        <v>не требуется</v>
      </c>
      <c r="J108" s="12" t="str">
        <f t="shared" si="69"/>
        <v>не требуется</v>
      </c>
      <c r="K108" s="12" t="str">
        <f t="shared" si="69"/>
        <v>не требуется</v>
      </c>
      <c r="L108" s="12" t="str">
        <f t="shared" si="69"/>
        <v>не требуется</v>
      </c>
      <c r="M108" s="12" t="str">
        <f t="shared" si="69"/>
        <v>не относится</v>
      </c>
      <c r="N108" s="12" t="str">
        <f t="shared" ref="N108:N115" si="70">$O$106</f>
        <v>не требуется</v>
      </c>
      <c r="O108" s="12" t="str">
        <f t="shared" si="69"/>
        <v>не требуется</v>
      </c>
      <c r="P108" s="12" t="str">
        <f t="shared" si="69"/>
        <v>не требуется</v>
      </c>
      <c r="Q108" s="12" t="str">
        <f t="shared" ref="Q108:R108" si="71">$R$105</f>
        <v>не требуется</v>
      </c>
      <c r="R108" s="12" t="str">
        <f t="shared" si="71"/>
        <v>не требуется</v>
      </c>
      <c r="S108" s="3"/>
    </row>
    <row r="109" spans="1:19" ht="31.5" x14ac:dyDescent="0.25">
      <c r="A109" s="11" t="str">
        <f>[1]f2!A112</f>
        <v>1.2.1.2</v>
      </c>
      <c r="B109" s="12" t="str">
        <f>[1]f2!B112</f>
        <v>Замена силового трансформатора на ТМГ СУ-11 -250/6 кВА в ТП-272</v>
      </c>
      <c r="C109" s="12" t="str">
        <f>[1]f2!C112</f>
        <v>F_15/1.1.5.2</v>
      </c>
      <c r="D109" s="13" t="s">
        <v>20</v>
      </c>
      <c r="E109" s="13" t="s">
        <v>21</v>
      </c>
      <c r="F109" s="13" t="s">
        <v>22</v>
      </c>
      <c r="G109" s="12" t="str">
        <f>$G$96</f>
        <v>МУП "Воронежская горэлектросеть"</v>
      </c>
      <c r="H109" s="12" t="s">
        <v>30</v>
      </c>
      <c r="I109" s="12" t="str">
        <f t="shared" ref="I109:I114" si="72">$J$109</f>
        <v>не требуется</v>
      </c>
      <c r="J109" s="12" t="str">
        <f t="shared" ref="J109:L110" si="73">$H$109</f>
        <v>не требуется</v>
      </c>
      <c r="K109" s="12" t="str">
        <f t="shared" si="73"/>
        <v>не требуется</v>
      </c>
      <c r="L109" s="12" t="str">
        <f t="shared" si="73"/>
        <v>не требуется</v>
      </c>
      <c r="M109" s="12" t="s">
        <v>31</v>
      </c>
      <c r="N109" s="12" t="str">
        <f t="shared" si="70"/>
        <v>не требуется</v>
      </c>
      <c r="O109" s="12" t="str">
        <f t="shared" ref="O109:P110" si="74">$H$109</f>
        <v>не требуется</v>
      </c>
      <c r="P109" s="12" t="str">
        <f t="shared" si="74"/>
        <v>не требуется</v>
      </c>
      <c r="Q109" s="12" t="str">
        <f t="shared" ref="Q109:Q110" si="75">$O$109</f>
        <v>не требуется</v>
      </c>
      <c r="R109" s="12" t="str">
        <f>$Q$109</f>
        <v>не требуется</v>
      </c>
      <c r="S109" s="3"/>
    </row>
    <row r="110" spans="1:19" ht="31.5" x14ac:dyDescent="0.25">
      <c r="A110" s="11" t="str">
        <f>[1]f2!A113</f>
        <v>1.2.1.2</v>
      </c>
      <c r="B110" s="12" t="str">
        <f>[1]f2!B113</f>
        <v>Замена силового трансформатора на ТМГ 12 400/6 кВА в ТП-981</v>
      </c>
      <c r="C110" s="12" t="str">
        <f>[1]f2!C113</f>
        <v>F_15/1.1.5.3</v>
      </c>
      <c r="D110" s="13" t="s">
        <v>20</v>
      </c>
      <c r="E110" s="13" t="s">
        <v>21</v>
      </c>
      <c r="F110" s="13" t="s">
        <v>22</v>
      </c>
      <c r="G110" s="12" t="str">
        <f>$G$96</f>
        <v>МУП "Воронежская горэлектросеть"</v>
      </c>
      <c r="H110" s="12" t="str">
        <f t="shared" si="59"/>
        <v>не требуется</v>
      </c>
      <c r="I110" s="12" t="str">
        <f t="shared" si="72"/>
        <v>не требуется</v>
      </c>
      <c r="J110" s="12" t="str">
        <f t="shared" si="73"/>
        <v>не требуется</v>
      </c>
      <c r="K110" s="12" t="str">
        <f t="shared" si="73"/>
        <v>не требуется</v>
      </c>
      <c r="L110" s="12" t="str">
        <f t="shared" si="73"/>
        <v>не требуется</v>
      </c>
      <c r="M110" s="12" t="s">
        <v>31</v>
      </c>
      <c r="N110" s="12" t="str">
        <f t="shared" si="70"/>
        <v>не требуется</v>
      </c>
      <c r="O110" s="12" t="str">
        <f t="shared" si="74"/>
        <v>не требуется</v>
      </c>
      <c r="P110" s="12" t="str">
        <f t="shared" si="74"/>
        <v>не требуется</v>
      </c>
      <c r="Q110" s="12" t="str">
        <f t="shared" si="75"/>
        <v>не требуется</v>
      </c>
      <c r="R110" s="12" t="str">
        <f t="shared" ref="R110:R114" si="76">$R$109</f>
        <v>не требуется</v>
      </c>
      <c r="S110" s="3"/>
    </row>
    <row r="111" spans="1:19" ht="31.5" x14ac:dyDescent="0.25">
      <c r="A111" s="11" t="str">
        <f>[1]f2!A114</f>
        <v>1.2.1.2</v>
      </c>
      <c r="B111" s="12" t="str">
        <f>[1]f2!B114</f>
        <v>Замена силового трансформатора на ТМГ 12 630/6 кВА в ТП-590</v>
      </c>
      <c r="C111" s="12" t="str">
        <f>[1]f2!C114</f>
        <v>F_15/1.1.5.4</v>
      </c>
      <c r="D111" s="13" t="str">
        <f>$D$110</f>
        <v>Центральный федеральный округ</v>
      </c>
      <c r="E111" s="13" t="str">
        <f t="shared" ref="E111:H111" si="77">E110</f>
        <v>Воронежская область</v>
      </c>
      <c r="F111" s="13" t="str">
        <f t="shared" si="77"/>
        <v>Воронеж</v>
      </c>
      <c r="G111" s="12" t="str">
        <f t="shared" si="77"/>
        <v>МУП "Воронежская горэлектросеть"</v>
      </c>
      <c r="H111" s="12" t="str">
        <f t="shared" si="77"/>
        <v>не требуется</v>
      </c>
      <c r="I111" s="12" t="str">
        <f t="shared" si="72"/>
        <v>не требуется</v>
      </c>
      <c r="J111" s="12" t="str">
        <f t="shared" ref="J111:Q111" si="78">$H$111</f>
        <v>не требуется</v>
      </c>
      <c r="K111" s="12" t="str">
        <f t="shared" si="78"/>
        <v>не требуется</v>
      </c>
      <c r="L111" s="12" t="str">
        <f t="shared" si="78"/>
        <v>не требуется</v>
      </c>
      <c r="M111" s="12" t="str">
        <f t="shared" si="78"/>
        <v>не требуется</v>
      </c>
      <c r="N111" s="12" t="str">
        <f t="shared" si="70"/>
        <v>не требуется</v>
      </c>
      <c r="O111" s="12" t="str">
        <f t="shared" si="78"/>
        <v>не требуется</v>
      </c>
      <c r="P111" s="12" t="str">
        <f t="shared" si="78"/>
        <v>не требуется</v>
      </c>
      <c r="Q111" s="12" t="str">
        <f t="shared" si="78"/>
        <v>не требуется</v>
      </c>
      <c r="R111" s="12" t="str">
        <f t="shared" si="76"/>
        <v>не требуется</v>
      </c>
      <c r="S111" s="3"/>
    </row>
    <row r="112" spans="1:19" ht="31.5" x14ac:dyDescent="0.25">
      <c r="A112" s="11" t="str">
        <f>[1]f2!A115</f>
        <v>1.2.1.2</v>
      </c>
      <c r="B112" s="12" t="str">
        <f>[1]f2!B115</f>
        <v>Установка устройств  телемеханики в РП (10 шт.)</v>
      </c>
      <c r="C112" s="12" t="str">
        <f>[1]f2!C115</f>
        <v>E_15/1.2.1</v>
      </c>
      <c r="D112" s="13" t="s">
        <v>20</v>
      </c>
      <c r="E112" s="13" t="s">
        <v>21</v>
      </c>
      <c r="F112" s="13" t="s">
        <v>22</v>
      </c>
      <c r="G112" s="12" t="s">
        <v>23</v>
      </c>
      <c r="H112" s="12" t="s">
        <v>30</v>
      </c>
      <c r="I112" s="12" t="str">
        <f t="shared" si="72"/>
        <v>не требуется</v>
      </c>
      <c r="J112" s="12" t="str">
        <f t="shared" ref="J112:L113" si="79">$I$112</f>
        <v>не требуется</v>
      </c>
      <c r="K112" s="12" t="str">
        <f t="shared" si="79"/>
        <v>не требуется</v>
      </c>
      <c r="L112" s="12" t="str">
        <f t="shared" si="79"/>
        <v>не требуется</v>
      </c>
      <c r="M112" s="12" t="s">
        <v>31</v>
      </c>
      <c r="N112" s="12" t="str">
        <f t="shared" si="70"/>
        <v>не требуется</v>
      </c>
      <c r="O112" s="12" t="str">
        <f t="shared" ref="O112:P113" si="80">$I$112</f>
        <v>не требуется</v>
      </c>
      <c r="P112" s="12" t="str">
        <f t="shared" si="80"/>
        <v>не требуется</v>
      </c>
      <c r="Q112" s="12" t="s">
        <v>30</v>
      </c>
      <c r="R112" s="12" t="str">
        <f t="shared" si="76"/>
        <v>не требуется</v>
      </c>
      <c r="S112" s="3"/>
    </row>
    <row r="113" spans="1:19" ht="31.5" x14ac:dyDescent="0.25">
      <c r="A113" s="11" t="str">
        <f>[1]f2!A116</f>
        <v>1.2.1.2</v>
      </c>
      <c r="B113" s="12" t="str">
        <f>[1]f2!B116</f>
        <v>Замена изношенных камер КСО в ТП-1195 (4 шт.)</v>
      </c>
      <c r="C113" s="12" t="str">
        <f>[1]f2!C116</f>
        <v>F_15/1.3.1.1</v>
      </c>
      <c r="D113" s="13" t="s">
        <v>20</v>
      </c>
      <c r="E113" s="13" t="s">
        <v>21</v>
      </c>
      <c r="F113" s="13" t="s">
        <v>22</v>
      </c>
      <c r="G113" s="12" t="s">
        <v>23</v>
      </c>
      <c r="H113" s="12" t="str">
        <f t="shared" si="59"/>
        <v>не требуется</v>
      </c>
      <c r="I113" s="12" t="str">
        <f t="shared" si="72"/>
        <v>не требуется</v>
      </c>
      <c r="J113" s="12" t="str">
        <f t="shared" si="79"/>
        <v>не требуется</v>
      </c>
      <c r="K113" s="12" t="str">
        <f t="shared" si="79"/>
        <v>не требуется</v>
      </c>
      <c r="L113" s="12" t="str">
        <f t="shared" si="79"/>
        <v>не требуется</v>
      </c>
      <c r="M113" s="12" t="s">
        <v>31</v>
      </c>
      <c r="N113" s="12" t="str">
        <f t="shared" si="70"/>
        <v>не требуется</v>
      </c>
      <c r="O113" s="12" t="str">
        <f t="shared" si="80"/>
        <v>не требуется</v>
      </c>
      <c r="P113" s="12" t="str">
        <f t="shared" si="80"/>
        <v>не требуется</v>
      </c>
      <c r="Q113" s="12" t="s">
        <v>30</v>
      </c>
      <c r="R113" s="12" t="str">
        <f t="shared" si="76"/>
        <v>не требуется</v>
      </c>
      <c r="S113" s="3"/>
    </row>
    <row r="114" spans="1:19" ht="31.5" x14ac:dyDescent="0.25">
      <c r="A114" s="11" t="str">
        <f>[1]f2!A117</f>
        <v>1.2.1.2</v>
      </c>
      <c r="B114" s="12" t="str">
        <f>[1]f2!B117</f>
        <v>Замена изношенных камер КСО в ТП-1164 (7 шт.)</v>
      </c>
      <c r="C114" s="12" t="str">
        <f>[1]f2!C117</f>
        <v>E_15/1.3.1.2</v>
      </c>
      <c r="D114" s="13" t="str">
        <f t="shared" ref="D114:R115" si="81">D113</f>
        <v>Центральный федеральный округ</v>
      </c>
      <c r="E114" s="13" t="str">
        <f t="shared" si="81"/>
        <v>Воронежская область</v>
      </c>
      <c r="F114" s="13" t="str">
        <f t="shared" si="81"/>
        <v>Воронеж</v>
      </c>
      <c r="G114" s="12" t="str">
        <f t="shared" si="81"/>
        <v>МУП "Воронежская горэлектросеть"</v>
      </c>
      <c r="H114" s="12" t="str">
        <f t="shared" si="81"/>
        <v>не требуется</v>
      </c>
      <c r="I114" s="12" t="str">
        <f t="shared" si="72"/>
        <v>не требуется</v>
      </c>
      <c r="J114" s="12" t="str">
        <f t="shared" si="81"/>
        <v>не требуется</v>
      </c>
      <c r="K114" s="12" t="str">
        <f t="shared" si="81"/>
        <v>не требуется</v>
      </c>
      <c r="L114" s="12" t="str">
        <f t="shared" si="81"/>
        <v>не требуется</v>
      </c>
      <c r="M114" s="12" t="str">
        <f t="shared" si="81"/>
        <v>не относится</v>
      </c>
      <c r="N114" s="12" t="str">
        <f t="shared" si="70"/>
        <v>не требуется</v>
      </c>
      <c r="O114" s="12" t="str">
        <f t="shared" si="81"/>
        <v>не требуется</v>
      </c>
      <c r="P114" s="12" t="str">
        <f t="shared" si="81"/>
        <v>не требуется</v>
      </c>
      <c r="Q114" s="12" t="str">
        <f t="shared" si="81"/>
        <v>не требуется</v>
      </c>
      <c r="R114" s="12" t="str">
        <f t="shared" si="76"/>
        <v>не требуется</v>
      </c>
      <c r="S114" s="3"/>
    </row>
    <row r="115" spans="1:19" ht="31.5" x14ac:dyDescent="0.25">
      <c r="A115" s="11" t="str">
        <f>[1]f2!A118</f>
        <v>1.2.1.2</v>
      </c>
      <c r="B115" s="12" t="str">
        <f>[1]f2!B118</f>
        <v>Замена изношенных камер КСО в ТП-786 (7 шт.)</v>
      </c>
      <c r="C115" s="12" t="str">
        <f>[1]f2!C118</f>
        <v>E_15/1.3.1.3</v>
      </c>
      <c r="D115" s="13" t="str">
        <f t="shared" si="81"/>
        <v>Центральный федеральный округ</v>
      </c>
      <c r="E115" s="13" t="str">
        <f t="shared" si="81"/>
        <v>Воронежская область</v>
      </c>
      <c r="F115" s="13" t="str">
        <f t="shared" si="81"/>
        <v>Воронеж</v>
      </c>
      <c r="G115" s="12" t="str">
        <f t="shared" si="81"/>
        <v>МУП "Воронежская горэлектросеть"</v>
      </c>
      <c r="H115" s="12" t="str">
        <f t="shared" si="81"/>
        <v>не требуется</v>
      </c>
      <c r="I115" s="12" t="str">
        <f t="shared" si="81"/>
        <v>не требуется</v>
      </c>
      <c r="J115" s="12" t="str">
        <f t="shared" si="81"/>
        <v>не требуется</v>
      </c>
      <c r="K115" s="12" t="str">
        <f t="shared" si="81"/>
        <v>не требуется</v>
      </c>
      <c r="L115" s="12" t="str">
        <f t="shared" si="81"/>
        <v>не требуется</v>
      </c>
      <c r="M115" s="12" t="str">
        <f t="shared" si="81"/>
        <v>не относится</v>
      </c>
      <c r="N115" s="12" t="str">
        <f t="shared" si="70"/>
        <v>не требуется</v>
      </c>
      <c r="O115" s="12" t="str">
        <f t="shared" si="81"/>
        <v>не требуется</v>
      </c>
      <c r="P115" s="12" t="str">
        <f t="shared" si="81"/>
        <v>не требуется</v>
      </c>
      <c r="Q115" s="12" t="str">
        <f t="shared" si="81"/>
        <v>не требуется</v>
      </c>
      <c r="R115" s="12" t="str">
        <f t="shared" si="81"/>
        <v>не требуется</v>
      </c>
      <c r="S115" s="3"/>
    </row>
    <row r="116" spans="1:19" ht="31.5" x14ac:dyDescent="0.25">
      <c r="A116" s="11" t="str">
        <f>[1]f2!A119</f>
        <v>1.2.1.2</v>
      </c>
      <c r="B116" s="12" t="str">
        <f>[1]f2!B119</f>
        <v>Замена изношенных камер КСО в ТП-672 (5 шт.)</v>
      </c>
      <c r="C116" s="12" t="str">
        <f>[1]f2!C119</f>
        <v>E_15/1.3.1.4</v>
      </c>
      <c r="D116" s="13" t="s">
        <v>20</v>
      </c>
      <c r="E116" s="13" t="s">
        <v>21</v>
      </c>
      <c r="F116" s="13" t="s">
        <v>22</v>
      </c>
      <c r="G116" s="12" t="s">
        <v>23</v>
      </c>
      <c r="H116" s="12" t="s">
        <v>30</v>
      </c>
      <c r="I116" s="12" t="str">
        <f t="shared" ref="I116:R116" si="82">I115</f>
        <v>не требуется</v>
      </c>
      <c r="J116" s="12" t="str">
        <f t="shared" si="82"/>
        <v>не требуется</v>
      </c>
      <c r="K116" s="12" t="str">
        <f t="shared" si="82"/>
        <v>не требуется</v>
      </c>
      <c r="L116" s="12" t="str">
        <f t="shared" si="82"/>
        <v>не требуется</v>
      </c>
      <c r="M116" s="12" t="str">
        <f t="shared" si="82"/>
        <v>не относится</v>
      </c>
      <c r="N116" s="12" t="str">
        <f t="shared" si="82"/>
        <v>не требуется</v>
      </c>
      <c r="O116" s="12" t="str">
        <f t="shared" si="82"/>
        <v>не требуется</v>
      </c>
      <c r="P116" s="12" t="str">
        <f t="shared" si="82"/>
        <v>не требуется</v>
      </c>
      <c r="Q116" s="12" t="str">
        <f t="shared" si="82"/>
        <v>не требуется</v>
      </c>
      <c r="R116" s="12" t="str">
        <f t="shared" si="82"/>
        <v>не требуется</v>
      </c>
      <c r="S116" s="3"/>
    </row>
    <row r="117" spans="1:19" ht="31.5" x14ac:dyDescent="0.25">
      <c r="A117" s="11" t="str">
        <f>[1]f2!A120</f>
        <v>1.2.1.2</v>
      </c>
      <c r="B117" s="12" t="str">
        <f>[1]f2!B120</f>
        <v>Замена изношенных камер КСО в ТП-105 (5 шт.)</v>
      </c>
      <c r="C117" s="12" t="str">
        <f>[1]f2!C120</f>
        <v>E_15/1.3.1.5</v>
      </c>
      <c r="D117" s="13" t="s">
        <v>20</v>
      </c>
      <c r="E117" s="13" t="s">
        <v>21</v>
      </c>
      <c r="F117" s="13" t="s">
        <v>22</v>
      </c>
      <c r="G117" s="12" t="s">
        <v>23</v>
      </c>
      <c r="H117" s="12" t="str">
        <f t="shared" si="59"/>
        <v>не требуется</v>
      </c>
      <c r="I117" s="12" t="str">
        <f t="shared" ref="I117:R117" si="83">I115</f>
        <v>не требуется</v>
      </c>
      <c r="J117" s="12" t="str">
        <f t="shared" si="83"/>
        <v>не требуется</v>
      </c>
      <c r="K117" s="12" t="str">
        <f t="shared" si="83"/>
        <v>не требуется</v>
      </c>
      <c r="L117" s="12" t="str">
        <f t="shared" si="83"/>
        <v>не требуется</v>
      </c>
      <c r="M117" s="12" t="str">
        <f t="shared" si="83"/>
        <v>не относится</v>
      </c>
      <c r="N117" s="12" t="str">
        <f t="shared" si="83"/>
        <v>не требуется</v>
      </c>
      <c r="O117" s="12" t="str">
        <f t="shared" si="83"/>
        <v>не требуется</v>
      </c>
      <c r="P117" s="12" t="str">
        <f t="shared" si="83"/>
        <v>не требуется</v>
      </c>
      <c r="Q117" s="12" t="str">
        <f t="shared" si="83"/>
        <v>не требуется</v>
      </c>
      <c r="R117" s="12" t="str">
        <f t="shared" si="83"/>
        <v>не требуется</v>
      </c>
      <c r="S117" s="3"/>
    </row>
    <row r="118" spans="1:19" ht="31.5" x14ac:dyDescent="0.25">
      <c r="A118" s="11" t="str">
        <f>[1]f2!A121</f>
        <v>1.2.1.2</v>
      </c>
      <c r="B118" s="12" t="str">
        <f>[1]f2!B121</f>
        <v>Замена изношенных камер КСО в ТП-663 (6 шт.)</v>
      </c>
      <c r="C118" s="12" t="str">
        <f>[1]f2!C121</f>
        <v>E_15/1.3.1.6</v>
      </c>
      <c r="D118" s="13" t="str">
        <f t="shared" ref="D118:H118" si="84">D117</f>
        <v>Центральный федеральный округ</v>
      </c>
      <c r="E118" s="13" t="str">
        <f t="shared" si="84"/>
        <v>Воронежская область</v>
      </c>
      <c r="F118" s="13" t="str">
        <f t="shared" si="84"/>
        <v>Воронеж</v>
      </c>
      <c r="G118" s="12" t="str">
        <f t="shared" si="84"/>
        <v>МУП "Воронежская горэлектросеть"</v>
      </c>
      <c r="H118" s="12" t="str">
        <f t="shared" si="84"/>
        <v>не требуется</v>
      </c>
      <c r="I118" s="12" t="str">
        <f t="shared" ref="I118:R118" si="85">I115</f>
        <v>не требуется</v>
      </c>
      <c r="J118" s="12" t="str">
        <f t="shared" si="85"/>
        <v>не требуется</v>
      </c>
      <c r="K118" s="12" t="str">
        <f t="shared" si="85"/>
        <v>не требуется</v>
      </c>
      <c r="L118" s="12" t="str">
        <f t="shared" si="85"/>
        <v>не требуется</v>
      </c>
      <c r="M118" s="12" t="str">
        <f t="shared" si="85"/>
        <v>не относится</v>
      </c>
      <c r="N118" s="12" t="str">
        <f t="shared" si="85"/>
        <v>не требуется</v>
      </c>
      <c r="O118" s="12" t="str">
        <f t="shared" si="85"/>
        <v>не требуется</v>
      </c>
      <c r="P118" s="12" t="str">
        <f t="shared" si="85"/>
        <v>не требуется</v>
      </c>
      <c r="Q118" s="12" t="str">
        <f t="shared" si="85"/>
        <v>не требуется</v>
      </c>
      <c r="R118" s="12" t="str">
        <f t="shared" si="85"/>
        <v>не требуется</v>
      </c>
      <c r="S118" s="3"/>
    </row>
    <row r="119" spans="1:19" ht="31.5" x14ac:dyDescent="0.25">
      <c r="A119" s="11" t="str">
        <f>[1]f2!A122</f>
        <v>1.2.1.2</v>
      </c>
      <c r="B119" s="12" t="str">
        <f>[1]f2!B122</f>
        <v>Замена изношенных камер КСО в ТП-156 (4 шт.)</v>
      </c>
      <c r="C119" s="12" t="str">
        <f>[1]f2!C122</f>
        <v>F_15/1.3.1.7</v>
      </c>
      <c r="D119" s="13" t="s">
        <v>20</v>
      </c>
      <c r="E119" s="13" t="s">
        <v>21</v>
      </c>
      <c r="F119" s="13" t="s">
        <v>22</v>
      </c>
      <c r="G119" s="12" t="s">
        <v>23</v>
      </c>
      <c r="H119" s="12" t="s">
        <v>30</v>
      </c>
      <c r="I119" s="12" t="str">
        <f t="shared" ref="I119:R119" si="86">I116</f>
        <v>не требуется</v>
      </c>
      <c r="J119" s="12" t="str">
        <f t="shared" si="86"/>
        <v>не требуется</v>
      </c>
      <c r="K119" s="12" t="str">
        <f t="shared" si="86"/>
        <v>не требуется</v>
      </c>
      <c r="L119" s="12" t="str">
        <f t="shared" si="86"/>
        <v>не требуется</v>
      </c>
      <c r="M119" s="12" t="str">
        <f t="shared" si="86"/>
        <v>не относится</v>
      </c>
      <c r="N119" s="12" t="str">
        <f t="shared" si="86"/>
        <v>не требуется</v>
      </c>
      <c r="O119" s="12" t="str">
        <f t="shared" si="86"/>
        <v>не требуется</v>
      </c>
      <c r="P119" s="12" t="str">
        <f t="shared" si="86"/>
        <v>не требуется</v>
      </c>
      <c r="Q119" s="12" t="str">
        <f t="shared" si="86"/>
        <v>не требуется</v>
      </c>
      <c r="R119" s="12" t="str">
        <f t="shared" si="86"/>
        <v>не требуется</v>
      </c>
      <c r="S119" s="3"/>
    </row>
    <row r="120" spans="1:19" ht="31.5" x14ac:dyDescent="0.25">
      <c r="A120" s="11" t="str">
        <f>[1]f2!A123</f>
        <v>1.2.1.2</v>
      </c>
      <c r="B120" s="12" t="str">
        <f>[1]f2!B123</f>
        <v>Замена изношенных камер КСО в ТП-805 (6 шт.)</v>
      </c>
      <c r="C120" s="12" t="str">
        <f>[1]f2!C123</f>
        <v>E_15/1.3.1.8</v>
      </c>
      <c r="D120" s="13" t="s">
        <v>20</v>
      </c>
      <c r="E120" s="13" t="s">
        <v>21</v>
      </c>
      <c r="F120" s="13" t="s">
        <v>22</v>
      </c>
      <c r="G120" s="12" t="s">
        <v>23</v>
      </c>
      <c r="H120" s="12" t="str">
        <f t="shared" si="59"/>
        <v>не требуется</v>
      </c>
      <c r="I120" s="12" t="str">
        <f t="shared" ref="I120:R120" si="87">I117</f>
        <v>не требуется</v>
      </c>
      <c r="J120" s="12" t="str">
        <f t="shared" si="87"/>
        <v>не требуется</v>
      </c>
      <c r="K120" s="12" t="str">
        <f t="shared" si="87"/>
        <v>не требуется</v>
      </c>
      <c r="L120" s="12" t="str">
        <f t="shared" si="87"/>
        <v>не требуется</v>
      </c>
      <c r="M120" s="12" t="str">
        <f t="shared" si="87"/>
        <v>не относится</v>
      </c>
      <c r="N120" s="12" t="str">
        <f t="shared" si="87"/>
        <v>не требуется</v>
      </c>
      <c r="O120" s="12" t="str">
        <f t="shared" si="87"/>
        <v>не требуется</v>
      </c>
      <c r="P120" s="12" t="str">
        <f t="shared" si="87"/>
        <v>не требуется</v>
      </c>
      <c r="Q120" s="12" t="str">
        <f t="shared" si="87"/>
        <v>не требуется</v>
      </c>
      <c r="R120" s="12" t="str">
        <f t="shared" si="87"/>
        <v>не требуется</v>
      </c>
      <c r="S120" s="3"/>
    </row>
    <row r="121" spans="1:19" ht="31.5" x14ac:dyDescent="0.25">
      <c r="A121" s="11" t="str">
        <f>[1]f2!A124</f>
        <v>1.2.1.2</v>
      </c>
      <c r="B121" s="12" t="str">
        <f>[1]f2!B124</f>
        <v>Замена изношенных камер КСО в ТП-684 (6 шт.)</v>
      </c>
      <c r="C121" s="12" t="str">
        <f>[1]f2!C124</f>
        <v>F_15/1.3.1.9</v>
      </c>
      <c r="D121" s="13" t="s">
        <v>20</v>
      </c>
      <c r="E121" s="13" t="s">
        <v>21</v>
      </c>
      <c r="F121" s="13" t="s">
        <v>22</v>
      </c>
      <c r="G121" s="12" t="str">
        <f>$G$120</f>
        <v>МУП "Воронежская горэлектросеть"</v>
      </c>
      <c r="H121" s="12" t="str">
        <f t="shared" si="59"/>
        <v>не требуется</v>
      </c>
      <c r="I121" s="12" t="str">
        <f t="shared" ref="I121:R121" si="88">I118</f>
        <v>не требуется</v>
      </c>
      <c r="J121" s="12" t="str">
        <f t="shared" si="88"/>
        <v>не требуется</v>
      </c>
      <c r="K121" s="12" t="str">
        <f t="shared" si="88"/>
        <v>не требуется</v>
      </c>
      <c r="L121" s="12" t="str">
        <f t="shared" si="88"/>
        <v>не требуется</v>
      </c>
      <c r="M121" s="12" t="str">
        <f t="shared" si="88"/>
        <v>не относится</v>
      </c>
      <c r="N121" s="12" t="str">
        <f t="shared" si="88"/>
        <v>не требуется</v>
      </c>
      <c r="O121" s="12" t="str">
        <f t="shared" si="88"/>
        <v>не требуется</v>
      </c>
      <c r="P121" s="12" t="str">
        <f t="shared" si="88"/>
        <v>не требуется</v>
      </c>
      <c r="Q121" s="12" t="str">
        <f t="shared" si="88"/>
        <v>не требуется</v>
      </c>
      <c r="R121" s="12" t="str">
        <f t="shared" si="88"/>
        <v>не требуется</v>
      </c>
      <c r="S121" s="3"/>
    </row>
    <row r="122" spans="1:19" ht="31.5" x14ac:dyDescent="0.25">
      <c r="A122" s="11" t="str">
        <f>[1]f2!A125</f>
        <v>1.2.1.2</v>
      </c>
      <c r="B122" s="12" t="str">
        <f>[1]f2!B125</f>
        <v>Замена изношенных камер КСО в ТП-79 (1 шт.)</v>
      </c>
      <c r="C122" s="12" t="str">
        <f>[1]f2!C125</f>
        <v>F_15/1.3.1.10</v>
      </c>
      <c r="D122" s="13" t="str">
        <f t="shared" ref="D122:R122" si="89">D117</f>
        <v>Центральный федеральный округ</v>
      </c>
      <c r="E122" s="13" t="str">
        <f t="shared" si="89"/>
        <v>Воронежская область</v>
      </c>
      <c r="F122" s="13" t="str">
        <f t="shared" si="89"/>
        <v>Воронеж</v>
      </c>
      <c r="G122" s="12" t="str">
        <f t="shared" si="89"/>
        <v>МУП "Воронежская горэлектросеть"</v>
      </c>
      <c r="H122" s="12" t="str">
        <f t="shared" si="89"/>
        <v>не требуется</v>
      </c>
      <c r="I122" s="12" t="str">
        <f t="shared" si="89"/>
        <v>не требуется</v>
      </c>
      <c r="J122" s="12" t="str">
        <f t="shared" si="89"/>
        <v>не требуется</v>
      </c>
      <c r="K122" s="12" t="str">
        <f t="shared" si="89"/>
        <v>не требуется</v>
      </c>
      <c r="L122" s="12" t="str">
        <f t="shared" si="89"/>
        <v>не требуется</v>
      </c>
      <c r="M122" s="12" t="str">
        <f t="shared" si="89"/>
        <v>не относится</v>
      </c>
      <c r="N122" s="12" t="str">
        <f t="shared" si="89"/>
        <v>не требуется</v>
      </c>
      <c r="O122" s="12" t="str">
        <f t="shared" si="89"/>
        <v>не требуется</v>
      </c>
      <c r="P122" s="12" t="str">
        <f t="shared" si="89"/>
        <v>не требуется</v>
      </c>
      <c r="Q122" s="12" t="str">
        <f t="shared" si="89"/>
        <v>не требуется</v>
      </c>
      <c r="R122" s="12" t="str">
        <f t="shared" si="89"/>
        <v>не требуется</v>
      </c>
      <c r="S122" s="3"/>
    </row>
    <row r="123" spans="1:19" ht="47.25" x14ac:dyDescent="0.25">
      <c r="A123" s="11" t="str">
        <f>[1]f2!A126</f>
        <v>1.2.1.2</v>
      </c>
      <c r="B123" s="12" t="str">
        <f>[1]f2!B126</f>
        <v>Замена низковольтных щитов на  щит одностороннего обслуживания в ТП-1195 (6 шт.)</v>
      </c>
      <c r="C123" s="12" t="str">
        <f>[1]f2!C126</f>
        <v>E_15/1.3.2.1</v>
      </c>
      <c r="D123" s="13" t="str">
        <f t="shared" ref="D123:R123" si="90">D117</f>
        <v>Центральный федеральный округ</v>
      </c>
      <c r="E123" s="13" t="str">
        <f t="shared" si="90"/>
        <v>Воронежская область</v>
      </c>
      <c r="F123" s="13" t="str">
        <f t="shared" si="90"/>
        <v>Воронеж</v>
      </c>
      <c r="G123" s="12" t="str">
        <f t="shared" si="90"/>
        <v>МУП "Воронежская горэлектросеть"</v>
      </c>
      <c r="H123" s="12" t="str">
        <f t="shared" si="90"/>
        <v>не требуется</v>
      </c>
      <c r="I123" s="12" t="str">
        <f t="shared" si="90"/>
        <v>не требуется</v>
      </c>
      <c r="J123" s="12" t="str">
        <f t="shared" si="90"/>
        <v>не требуется</v>
      </c>
      <c r="K123" s="12" t="str">
        <f t="shared" si="90"/>
        <v>не требуется</v>
      </c>
      <c r="L123" s="12" t="str">
        <f t="shared" si="90"/>
        <v>не требуется</v>
      </c>
      <c r="M123" s="12" t="str">
        <f t="shared" si="90"/>
        <v>не относится</v>
      </c>
      <c r="N123" s="12" t="str">
        <f t="shared" si="90"/>
        <v>не требуется</v>
      </c>
      <c r="O123" s="12" t="str">
        <f t="shared" si="90"/>
        <v>не требуется</v>
      </c>
      <c r="P123" s="12" t="str">
        <f t="shared" si="90"/>
        <v>не требуется</v>
      </c>
      <c r="Q123" s="12" t="str">
        <f t="shared" si="90"/>
        <v>не требуется</v>
      </c>
      <c r="R123" s="12" t="str">
        <f t="shared" si="90"/>
        <v>не требуется</v>
      </c>
      <c r="S123" s="3"/>
    </row>
    <row r="124" spans="1:19" ht="31.5" x14ac:dyDescent="0.25">
      <c r="A124" s="11" t="str">
        <f>[1]f2!A127</f>
        <v>1.2.1.2</v>
      </c>
      <c r="B124" s="12" t="str">
        <f>[1]f2!B127</f>
        <v>Замена низковольтных щитов на  щит одностороннего обслуживания в ТП-929 (6 шт.)</v>
      </c>
      <c r="C124" s="12" t="str">
        <f>[1]f2!C127</f>
        <v>E_15/1.3.2.2</v>
      </c>
      <c r="D124" s="13" t="str">
        <f t="shared" ref="D124:R124" si="91">D122</f>
        <v>Центральный федеральный округ</v>
      </c>
      <c r="E124" s="13" t="str">
        <f t="shared" si="91"/>
        <v>Воронежская область</v>
      </c>
      <c r="F124" s="13" t="str">
        <f t="shared" si="91"/>
        <v>Воронеж</v>
      </c>
      <c r="G124" s="12" t="str">
        <f t="shared" si="91"/>
        <v>МУП "Воронежская горэлектросеть"</v>
      </c>
      <c r="H124" s="12" t="str">
        <f t="shared" si="91"/>
        <v>не требуется</v>
      </c>
      <c r="I124" s="12" t="str">
        <f t="shared" si="91"/>
        <v>не требуется</v>
      </c>
      <c r="J124" s="12" t="str">
        <f t="shared" si="91"/>
        <v>не требуется</v>
      </c>
      <c r="K124" s="12" t="str">
        <f t="shared" si="91"/>
        <v>не требуется</v>
      </c>
      <c r="L124" s="12" t="str">
        <f t="shared" si="91"/>
        <v>не требуется</v>
      </c>
      <c r="M124" s="12" t="str">
        <f t="shared" si="91"/>
        <v>не относится</v>
      </c>
      <c r="N124" s="12" t="str">
        <f t="shared" si="91"/>
        <v>не требуется</v>
      </c>
      <c r="O124" s="12" t="str">
        <f t="shared" si="91"/>
        <v>не требуется</v>
      </c>
      <c r="P124" s="12" t="str">
        <f t="shared" si="91"/>
        <v>не требуется</v>
      </c>
      <c r="Q124" s="12" t="str">
        <f t="shared" si="91"/>
        <v>не требуется</v>
      </c>
      <c r="R124" s="12" t="str">
        <f t="shared" si="91"/>
        <v>не требуется</v>
      </c>
      <c r="S124" s="3"/>
    </row>
    <row r="125" spans="1:19" ht="31.5" x14ac:dyDescent="0.25">
      <c r="A125" s="11" t="str">
        <f>[1]f2!A128</f>
        <v>1.2.1.2</v>
      </c>
      <c r="B125" s="12" t="str">
        <f>[1]f2!B128</f>
        <v>Замена низковольтных щитов на  щит одностороннего обслуживания в ТП-971 (7 шт.)</v>
      </c>
      <c r="C125" s="12" t="str">
        <f>[1]f2!C128</f>
        <v>E_15/1.3.2.3</v>
      </c>
      <c r="D125" s="13" t="s">
        <v>20</v>
      </c>
      <c r="E125" s="13" t="s">
        <v>21</v>
      </c>
      <c r="F125" s="13" t="s">
        <v>22</v>
      </c>
      <c r="G125" s="12" t="s">
        <v>23</v>
      </c>
      <c r="H125" s="12" t="str">
        <f t="shared" ref="H125:H136" si="92">H124</f>
        <v>не требуется</v>
      </c>
      <c r="I125" s="12" t="str">
        <f t="shared" ref="I125:I136" si="93">I124</f>
        <v>не требуется</v>
      </c>
      <c r="J125" s="12" t="str">
        <f t="shared" ref="J125:J136" si="94">J124</f>
        <v>не требуется</v>
      </c>
      <c r="K125" s="12" t="str">
        <f t="shared" ref="K125:K136" si="95">K124</f>
        <v>не требуется</v>
      </c>
      <c r="L125" s="12" t="str">
        <f t="shared" ref="L125:L136" si="96">L124</f>
        <v>не требуется</v>
      </c>
      <c r="M125" s="12" t="str">
        <f t="shared" ref="M125:M136" si="97">M124</f>
        <v>не относится</v>
      </c>
      <c r="N125" s="12" t="str">
        <f t="shared" ref="N125:N136" si="98">N124</f>
        <v>не требуется</v>
      </c>
      <c r="O125" s="12" t="str">
        <f t="shared" ref="O125:O136" si="99">O124</f>
        <v>не требуется</v>
      </c>
      <c r="P125" s="12" t="str">
        <f t="shared" ref="P125:P136" si="100">P124</f>
        <v>не требуется</v>
      </c>
      <c r="Q125" s="12" t="str">
        <f t="shared" ref="Q125:Q136" si="101">Q124</f>
        <v>не требуется</v>
      </c>
      <c r="R125" s="12" t="str">
        <f t="shared" ref="R125:R136" si="102">R124</f>
        <v>не требуется</v>
      </c>
      <c r="S125" s="3"/>
    </row>
    <row r="126" spans="1:19" ht="31.5" x14ac:dyDescent="0.25">
      <c r="A126" s="11" t="str">
        <f>[1]f2!A129</f>
        <v>1.2.1.2</v>
      </c>
      <c r="B126" s="12" t="str">
        <f>[1]f2!B129</f>
        <v>Замена низковольтных щитов на  щит одностороннего обслуживания в ТП-292 (2 шт.)</v>
      </c>
      <c r="C126" s="12" t="str">
        <f>[1]f2!C129</f>
        <v>E_15/1.3.2.4</v>
      </c>
      <c r="D126" s="13" t="s">
        <v>20</v>
      </c>
      <c r="E126" s="13" t="s">
        <v>21</v>
      </c>
      <c r="F126" s="13" t="s">
        <v>22</v>
      </c>
      <c r="G126" s="12" t="s">
        <v>23</v>
      </c>
      <c r="H126" s="12" t="str">
        <f t="shared" si="92"/>
        <v>не требуется</v>
      </c>
      <c r="I126" s="12" t="str">
        <f t="shared" si="93"/>
        <v>не требуется</v>
      </c>
      <c r="J126" s="12" t="str">
        <f t="shared" si="94"/>
        <v>не требуется</v>
      </c>
      <c r="K126" s="12" t="str">
        <f t="shared" si="95"/>
        <v>не требуется</v>
      </c>
      <c r="L126" s="12" t="str">
        <f t="shared" si="96"/>
        <v>не требуется</v>
      </c>
      <c r="M126" s="12" t="str">
        <f t="shared" si="97"/>
        <v>не относится</v>
      </c>
      <c r="N126" s="12" t="str">
        <f t="shared" si="98"/>
        <v>не требуется</v>
      </c>
      <c r="O126" s="12" t="str">
        <f t="shared" si="99"/>
        <v>не требуется</v>
      </c>
      <c r="P126" s="12" t="str">
        <f t="shared" si="100"/>
        <v>не требуется</v>
      </c>
      <c r="Q126" s="12" t="str">
        <f t="shared" si="101"/>
        <v>не требуется</v>
      </c>
      <c r="R126" s="12" t="str">
        <f t="shared" si="102"/>
        <v>не требуется</v>
      </c>
      <c r="S126" s="3"/>
    </row>
    <row r="127" spans="1:19" ht="31.5" x14ac:dyDescent="0.25">
      <c r="A127" s="22" t="str">
        <f>[1]f2!A130</f>
        <v>1.2.1.2</v>
      </c>
      <c r="B127" s="23" t="str">
        <f>[1]f2!B130</f>
        <v>Замена низковольтных щитов на  щит одностороннего обслуживания в ТП-536 (9 шт.)</v>
      </c>
      <c r="C127" s="23" t="str">
        <f>[1]f2!C130</f>
        <v>E_15/1.3.2.5</v>
      </c>
      <c r="D127" s="13" t="str">
        <f t="shared" ref="D127:G127" si="103">D117</f>
        <v>Центральный федеральный округ</v>
      </c>
      <c r="E127" s="13" t="str">
        <f t="shared" si="103"/>
        <v>Воронежская область</v>
      </c>
      <c r="F127" s="13" t="str">
        <f t="shared" si="103"/>
        <v>Воронеж</v>
      </c>
      <c r="G127" s="12" t="str">
        <f t="shared" si="103"/>
        <v>МУП "Воронежская горэлектросеть"</v>
      </c>
      <c r="H127" s="12" t="str">
        <f t="shared" si="92"/>
        <v>не требуется</v>
      </c>
      <c r="I127" s="12" t="str">
        <f t="shared" si="93"/>
        <v>не требуется</v>
      </c>
      <c r="J127" s="12" t="str">
        <f t="shared" si="94"/>
        <v>не требуется</v>
      </c>
      <c r="K127" s="12" t="str">
        <f t="shared" si="95"/>
        <v>не требуется</v>
      </c>
      <c r="L127" s="12" t="str">
        <f t="shared" si="96"/>
        <v>не требуется</v>
      </c>
      <c r="M127" s="12" t="str">
        <f t="shared" si="97"/>
        <v>не относится</v>
      </c>
      <c r="N127" s="12" t="str">
        <f t="shared" si="98"/>
        <v>не требуется</v>
      </c>
      <c r="O127" s="12" t="str">
        <f t="shared" si="99"/>
        <v>не требуется</v>
      </c>
      <c r="P127" s="12" t="str">
        <f t="shared" si="100"/>
        <v>не требуется</v>
      </c>
      <c r="Q127" s="12" t="str">
        <f t="shared" si="101"/>
        <v>не требуется</v>
      </c>
      <c r="R127" s="12" t="str">
        <f t="shared" si="102"/>
        <v>не требуется</v>
      </c>
      <c r="S127" s="3"/>
    </row>
    <row r="128" spans="1:19" ht="31.5" x14ac:dyDescent="0.25">
      <c r="A128" s="11" t="str">
        <f>[1]f2!A131</f>
        <v>1.2.1.2</v>
      </c>
      <c r="B128" s="24" t="str">
        <f>[1]f2!B131</f>
        <v>Замена масляных выключамелей на вакуумные выключатели в РП-45 (11 шт.)</v>
      </c>
      <c r="C128" s="12" t="str">
        <f>[1]f2!C131</f>
        <v>F_15/1.3.3.1</v>
      </c>
      <c r="D128" s="13" t="s">
        <v>20</v>
      </c>
      <c r="E128" s="13" t="s">
        <v>21</v>
      </c>
      <c r="F128" s="13" t="s">
        <v>22</v>
      </c>
      <c r="G128" s="12" t="s">
        <v>23</v>
      </c>
      <c r="H128" s="12" t="str">
        <f t="shared" si="92"/>
        <v>не требуется</v>
      </c>
      <c r="I128" s="12" t="str">
        <f t="shared" si="93"/>
        <v>не требуется</v>
      </c>
      <c r="J128" s="12" t="str">
        <f t="shared" si="94"/>
        <v>не требуется</v>
      </c>
      <c r="K128" s="12" t="str">
        <f t="shared" si="95"/>
        <v>не требуется</v>
      </c>
      <c r="L128" s="12" t="str">
        <f t="shared" si="96"/>
        <v>не требуется</v>
      </c>
      <c r="M128" s="12" t="str">
        <f t="shared" si="97"/>
        <v>не относится</v>
      </c>
      <c r="N128" s="12" t="str">
        <f t="shared" si="98"/>
        <v>не требуется</v>
      </c>
      <c r="O128" s="12" t="str">
        <f t="shared" si="99"/>
        <v>не требуется</v>
      </c>
      <c r="P128" s="12" t="str">
        <f t="shared" si="100"/>
        <v>не требуется</v>
      </c>
      <c r="Q128" s="12" t="str">
        <f t="shared" si="101"/>
        <v>не требуется</v>
      </c>
      <c r="R128" s="12" t="str">
        <f t="shared" si="102"/>
        <v>не требуется</v>
      </c>
      <c r="S128" s="3"/>
    </row>
    <row r="129" spans="1:19" ht="31.5" x14ac:dyDescent="0.25">
      <c r="A129" s="11" t="str">
        <f>[1]f2!A132</f>
        <v>1.2.1.2</v>
      </c>
      <c r="B129" s="24" t="str">
        <f>[1]f2!B132</f>
        <v>Замена масляных выключамелей на вакуумные выключатели в РП-36 (7 шт.)</v>
      </c>
      <c r="C129" s="12" t="str">
        <f>[1]f2!C132</f>
        <v>F_15/1.3.3.2</v>
      </c>
      <c r="D129" s="13" t="s">
        <v>20</v>
      </c>
      <c r="E129" s="13" t="s">
        <v>21</v>
      </c>
      <c r="F129" s="13" t="s">
        <v>22</v>
      </c>
      <c r="G129" s="12" t="s">
        <v>23</v>
      </c>
      <c r="H129" s="12" t="str">
        <f t="shared" si="92"/>
        <v>не требуется</v>
      </c>
      <c r="I129" s="12" t="str">
        <f t="shared" si="93"/>
        <v>не требуется</v>
      </c>
      <c r="J129" s="12" t="str">
        <f t="shared" si="94"/>
        <v>не требуется</v>
      </c>
      <c r="K129" s="12" t="str">
        <f t="shared" si="95"/>
        <v>не требуется</v>
      </c>
      <c r="L129" s="12" t="str">
        <f t="shared" si="96"/>
        <v>не требуется</v>
      </c>
      <c r="M129" s="12" t="str">
        <f t="shared" si="97"/>
        <v>не относится</v>
      </c>
      <c r="N129" s="12" t="str">
        <f t="shared" si="98"/>
        <v>не требуется</v>
      </c>
      <c r="O129" s="12" t="str">
        <f t="shared" si="99"/>
        <v>не требуется</v>
      </c>
      <c r="P129" s="12" t="str">
        <f t="shared" si="100"/>
        <v>не требуется</v>
      </c>
      <c r="Q129" s="12" t="str">
        <f t="shared" si="101"/>
        <v>не требуется</v>
      </c>
      <c r="R129" s="12" t="str">
        <f t="shared" si="102"/>
        <v>не требуется</v>
      </c>
      <c r="S129" s="3"/>
    </row>
    <row r="130" spans="1:19" ht="31.5" x14ac:dyDescent="0.25">
      <c r="A130" s="11" t="str">
        <f>[1]f2!A133</f>
        <v>1.2.1.2</v>
      </c>
      <c r="B130" s="24" t="str">
        <f>[1]f2!B133</f>
        <v>Замена масляных выключамелей на вакуумные выключатели в РП-31 (8 шт.)</v>
      </c>
      <c r="C130" s="12" t="str">
        <f>[1]f2!C133</f>
        <v>F_15/1.3.3.3</v>
      </c>
      <c r="D130" s="13" t="s">
        <v>20</v>
      </c>
      <c r="E130" s="13" t="s">
        <v>21</v>
      </c>
      <c r="F130" s="13" t="s">
        <v>22</v>
      </c>
      <c r="G130" s="12" t="s">
        <v>23</v>
      </c>
      <c r="H130" s="12" t="str">
        <f t="shared" si="92"/>
        <v>не требуется</v>
      </c>
      <c r="I130" s="12" t="str">
        <f t="shared" si="93"/>
        <v>не требуется</v>
      </c>
      <c r="J130" s="12" t="str">
        <f t="shared" si="94"/>
        <v>не требуется</v>
      </c>
      <c r="K130" s="12" t="str">
        <f t="shared" si="95"/>
        <v>не требуется</v>
      </c>
      <c r="L130" s="12" t="str">
        <f t="shared" si="96"/>
        <v>не требуется</v>
      </c>
      <c r="M130" s="12" t="str">
        <f t="shared" si="97"/>
        <v>не относится</v>
      </c>
      <c r="N130" s="12" t="str">
        <f t="shared" si="98"/>
        <v>не требуется</v>
      </c>
      <c r="O130" s="12" t="str">
        <f t="shared" si="99"/>
        <v>не требуется</v>
      </c>
      <c r="P130" s="12" t="str">
        <f t="shared" si="100"/>
        <v>не требуется</v>
      </c>
      <c r="Q130" s="12" t="str">
        <f t="shared" si="101"/>
        <v>не требуется</v>
      </c>
      <c r="R130" s="12" t="str">
        <f t="shared" si="102"/>
        <v>не требуется</v>
      </c>
      <c r="S130" s="3"/>
    </row>
    <row r="131" spans="1:19" ht="31.5" x14ac:dyDescent="0.25">
      <c r="A131" s="11" t="str">
        <f>[1]f2!A134</f>
        <v>1.2.1.2</v>
      </c>
      <c r="B131" s="24" t="str">
        <f>[1]f2!B134</f>
        <v>Замена масляных выключамелей на вакуумные выключатели в РП-37 (10 шт.)</v>
      </c>
      <c r="C131" s="12" t="str">
        <f>[1]f2!C134</f>
        <v>F_15/1.3.3.4</v>
      </c>
      <c r="D131" s="13" t="s">
        <v>20</v>
      </c>
      <c r="E131" s="13" t="s">
        <v>21</v>
      </c>
      <c r="F131" s="13" t="s">
        <v>22</v>
      </c>
      <c r="G131" s="12" t="s">
        <v>23</v>
      </c>
      <c r="H131" s="12" t="str">
        <f t="shared" si="92"/>
        <v>не требуется</v>
      </c>
      <c r="I131" s="12" t="str">
        <f t="shared" si="93"/>
        <v>не требуется</v>
      </c>
      <c r="J131" s="12" t="str">
        <f t="shared" si="94"/>
        <v>не требуется</v>
      </c>
      <c r="K131" s="12" t="str">
        <f t="shared" si="95"/>
        <v>не требуется</v>
      </c>
      <c r="L131" s="12" t="str">
        <f t="shared" si="96"/>
        <v>не требуется</v>
      </c>
      <c r="M131" s="12" t="str">
        <f t="shared" si="97"/>
        <v>не относится</v>
      </c>
      <c r="N131" s="12" t="str">
        <f t="shared" si="98"/>
        <v>не требуется</v>
      </c>
      <c r="O131" s="12" t="str">
        <f t="shared" si="99"/>
        <v>не требуется</v>
      </c>
      <c r="P131" s="12" t="str">
        <f t="shared" si="100"/>
        <v>не требуется</v>
      </c>
      <c r="Q131" s="12" t="str">
        <f t="shared" si="101"/>
        <v>не требуется</v>
      </c>
      <c r="R131" s="12" t="str">
        <f t="shared" si="102"/>
        <v>не требуется</v>
      </c>
      <c r="S131" s="3"/>
    </row>
    <row r="132" spans="1:19" ht="31.5" x14ac:dyDescent="0.25">
      <c r="A132" s="11" t="str">
        <f>[1]f2!A135</f>
        <v>1.2.1.2</v>
      </c>
      <c r="B132" s="12" t="str">
        <f>[1]f2!B135</f>
        <v>Замена автоматических выключателей в ТП-985 (4 шт.)</v>
      </c>
      <c r="C132" s="12" t="str">
        <f>[1]f2!C135</f>
        <v>E_15/1.3.4.1</v>
      </c>
      <c r="D132" s="13" t="s">
        <v>20</v>
      </c>
      <c r="E132" s="13" t="s">
        <v>21</v>
      </c>
      <c r="F132" s="13" t="s">
        <v>22</v>
      </c>
      <c r="G132" s="12" t="s">
        <v>23</v>
      </c>
      <c r="H132" s="12" t="str">
        <f t="shared" si="92"/>
        <v>не требуется</v>
      </c>
      <c r="I132" s="12" t="str">
        <f t="shared" si="93"/>
        <v>не требуется</v>
      </c>
      <c r="J132" s="12" t="str">
        <f t="shared" si="94"/>
        <v>не требуется</v>
      </c>
      <c r="K132" s="12" t="str">
        <f t="shared" si="95"/>
        <v>не требуется</v>
      </c>
      <c r="L132" s="12" t="str">
        <f t="shared" si="96"/>
        <v>не требуется</v>
      </c>
      <c r="M132" s="12" t="str">
        <f t="shared" si="97"/>
        <v>не относится</v>
      </c>
      <c r="N132" s="12" t="str">
        <f t="shared" si="98"/>
        <v>не требуется</v>
      </c>
      <c r="O132" s="12" t="str">
        <f t="shared" si="99"/>
        <v>не требуется</v>
      </c>
      <c r="P132" s="12" t="str">
        <f t="shared" si="100"/>
        <v>не требуется</v>
      </c>
      <c r="Q132" s="12" t="str">
        <f t="shared" si="101"/>
        <v>не требуется</v>
      </c>
      <c r="R132" s="12" t="str">
        <f t="shared" si="102"/>
        <v>не требуется</v>
      </c>
      <c r="S132" s="3"/>
    </row>
    <row r="133" spans="1:19" ht="31.5" x14ac:dyDescent="0.25">
      <c r="A133" s="11" t="str">
        <f>[1]f2!A136</f>
        <v>1.2.1.2</v>
      </c>
      <c r="B133" s="12" t="str">
        <f>[1]f2!B136</f>
        <v>Замена автоматических выключателей в ТП-987 (2 шт.)</v>
      </c>
      <c r="C133" s="12" t="str">
        <f>[1]f2!C136</f>
        <v>E_15/1.3.4.2</v>
      </c>
      <c r="D133" s="13" t="s">
        <v>20</v>
      </c>
      <c r="E133" s="13" t="s">
        <v>21</v>
      </c>
      <c r="F133" s="13" t="s">
        <v>22</v>
      </c>
      <c r="G133" s="12" t="s">
        <v>23</v>
      </c>
      <c r="H133" s="12" t="str">
        <f t="shared" si="92"/>
        <v>не требуется</v>
      </c>
      <c r="I133" s="12" t="str">
        <f t="shared" si="93"/>
        <v>не требуется</v>
      </c>
      <c r="J133" s="12" t="str">
        <f t="shared" si="94"/>
        <v>не требуется</v>
      </c>
      <c r="K133" s="12" t="str">
        <f t="shared" si="95"/>
        <v>не требуется</v>
      </c>
      <c r="L133" s="12" t="str">
        <f t="shared" si="96"/>
        <v>не требуется</v>
      </c>
      <c r="M133" s="12" t="str">
        <f t="shared" si="97"/>
        <v>не относится</v>
      </c>
      <c r="N133" s="12" t="str">
        <f t="shared" si="98"/>
        <v>не требуется</v>
      </c>
      <c r="O133" s="12" t="str">
        <f t="shared" si="99"/>
        <v>не требуется</v>
      </c>
      <c r="P133" s="12" t="str">
        <f t="shared" si="100"/>
        <v>не требуется</v>
      </c>
      <c r="Q133" s="12" t="str">
        <f t="shared" si="101"/>
        <v>не требуется</v>
      </c>
      <c r="R133" s="12" t="str">
        <f t="shared" si="102"/>
        <v>не требуется</v>
      </c>
      <c r="S133" s="3"/>
    </row>
    <row r="134" spans="1:19" ht="31.5" x14ac:dyDescent="0.25">
      <c r="A134" s="11" t="str">
        <f>[1]f2!A137</f>
        <v>1.2.1.2</v>
      </c>
      <c r="B134" s="12" t="str">
        <f>[1]f2!B137</f>
        <v>Замена автоматических выключателей в ТП-898 (3 шт.)</v>
      </c>
      <c r="C134" s="12" t="str">
        <f>[1]f2!C137</f>
        <v>E_15/1.3.4.3</v>
      </c>
      <c r="D134" s="13" t="s">
        <v>20</v>
      </c>
      <c r="E134" s="13" t="s">
        <v>21</v>
      </c>
      <c r="F134" s="13" t="s">
        <v>22</v>
      </c>
      <c r="G134" s="12" t="s">
        <v>23</v>
      </c>
      <c r="H134" s="12" t="str">
        <f t="shared" si="92"/>
        <v>не требуется</v>
      </c>
      <c r="I134" s="12" t="str">
        <f t="shared" si="93"/>
        <v>не требуется</v>
      </c>
      <c r="J134" s="12" t="str">
        <f t="shared" si="94"/>
        <v>не требуется</v>
      </c>
      <c r="K134" s="12" t="str">
        <f t="shared" si="95"/>
        <v>не требуется</v>
      </c>
      <c r="L134" s="12" t="str">
        <f t="shared" si="96"/>
        <v>не требуется</v>
      </c>
      <c r="M134" s="12" t="str">
        <f t="shared" si="97"/>
        <v>не относится</v>
      </c>
      <c r="N134" s="12" t="str">
        <f t="shared" si="98"/>
        <v>не требуется</v>
      </c>
      <c r="O134" s="12" t="str">
        <f t="shared" si="99"/>
        <v>не требуется</v>
      </c>
      <c r="P134" s="12" t="str">
        <f t="shared" si="100"/>
        <v>не требуется</v>
      </c>
      <c r="Q134" s="12" t="str">
        <f t="shared" si="101"/>
        <v>не требуется</v>
      </c>
      <c r="R134" s="12" t="str">
        <f t="shared" si="102"/>
        <v>не требуется</v>
      </c>
      <c r="S134" s="3"/>
    </row>
    <row r="135" spans="1:19" ht="31.5" x14ac:dyDescent="0.25">
      <c r="A135" s="11" t="str">
        <f>[1]f2!A138</f>
        <v>1.2.1.2</v>
      </c>
      <c r="B135" s="12" t="str">
        <f>[1]f2!B138</f>
        <v>Замена автоматических выключателей в ТП-899 (2 шт.)</v>
      </c>
      <c r="C135" s="12" t="str">
        <f>[1]f2!C138</f>
        <v>E_15/1.3.4.4</v>
      </c>
      <c r="D135" s="13" t="s">
        <v>20</v>
      </c>
      <c r="E135" s="13" t="s">
        <v>21</v>
      </c>
      <c r="F135" s="13" t="s">
        <v>22</v>
      </c>
      <c r="G135" s="12" t="s">
        <v>23</v>
      </c>
      <c r="H135" s="12" t="str">
        <f t="shared" si="92"/>
        <v>не требуется</v>
      </c>
      <c r="I135" s="12" t="str">
        <f t="shared" si="93"/>
        <v>не требуется</v>
      </c>
      <c r="J135" s="12" t="str">
        <f t="shared" si="94"/>
        <v>не требуется</v>
      </c>
      <c r="K135" s="12" t="str">
        <f t="shared" si="95"/>
        <v>не требуется</v>
      </c>
      <c r="L135" s="12" t="str">
        <f t="shared" si="96"/>
        <v>не требуется</v>
      </c>
      <c r="M135" s="12" t="str">
        <f t="shared" si="97"/>
        <v>не относится</v>
      </c>
      <c r="N135" s="12" t="str">
        <f t="shared" si="98"/>
        <v>не требуется</v>
      </c>
      <c r="O135" s="12" t="str">
        <f t="shared" si="99"/>
        <v>не требуется</v>
      </c>
      <c r="P135" s="12" t="str">
        <f t="shared" si="100"/>
        <v>не требуется</v>
      </c>
      <c r="Q135" s="12" t="str">
        <f t="shared" si="101"/>
        <v>не требуется</v>
      </c>
      <c r="R135" s="12" t="str">
        <f t="shared" si="102"/>
        <v>не требуется</v>
      </c>
      <c r="S135" s="3"/>
    </row>
    <row r="136" spans="1:19" ht="31.5" x14ac:dyDescent="0.25">
      <c r="A136" s="11" t="str">
        <f>[1]f2!A139</f>
        <v>1.2.1.2</v>
      </c>
      <c r="B136" s="12" t="str">
        <f>[1]f2!B139</f>
        <v>Замена автоматических выключателей в ТП-771 (2 шт.)</v>
      </c>
      <c r="C136" s="12" t="str">
        <f>[1]f2!C139</f>
        <v>F_15/1.3.4.5</v>
      </c>
      <c r="D136" s="13" t="s">
        <v>20</v>
      </c>
      <c r="E136" s="13" t="s">
        <v>21</v>
      </c>
      <c r="F136" s="13" t="s">
        <v>22</v>
      </c>
      <c r="G136" s="12" t="s">
        <v>23</v>
      </c>
      <c r="H136" s="12" t="str">
        <f t="shared" si="92"/>
        <v>не требуется</v>
      </c>
      <c r="I136" s="12" t="str">
        <f t="shared" si="93"/>
        <v>не требуется</v>
      </c>
      <c r="J136" s="12" t="str">
        <f t="shared" si="94"/>
        <v>не требуется</v>
      </c>
      <c r="K136" s="12" t="str">
        <f t="shared" si="95"/>
        <v>не требуется</v>
      </c>
      <c r="L136" s="12" t="str">
        <f t="shared" si="96"/>
        <v>не требуется</v>
      </c>
      <c r="M136" s="12" t="str">
        <f t="shared" si="97"/>
        <v>не относится</v>
      </c>
      <c r="N136" s="12" t="str">
        <f t="shared" si="98"/>
        <v>не требуется</v>
      </c>
      <c r="O136" s="12" t="str">
        <f t="shared" si="99"/>
        <v>не требуется</v>
      </c>
      <c r="P136" s="12" t="str">
        <f t="shared" si="100"/>
        <v>не требуется</v>
      </c>
      <c r="Q136" s="12" t="str">
        <f t="shared" si="101"/>
        <v>не требуется</v>
      </c>
      <c r="R136" s="12" t="str">
        <f t="shared" si="102"/>
        <v>не требуется</v>
      </c>
      <c r="S136" s="3"/>
    </row>
    <row r="137" spans="1:19" ht="47.25" x14ac:dyDescent="0.25">
      <c r="A137" s="8" t="str">
        <f>[1]f2!A140</f>
        <v>1.2.2</v>
      </c>
      <c r="B137" s="9" t="str">
        <f>[1]f2!B140</f>
        <v>Реконструкция, модернизация, техническое перевооружение линий электропередачи, всего, в том числе:</v>
      </c>
      <c r="C137" s="9" t="str">
        <f>[1]f2!C140</f>
        <v>Г</v>
      </c>
      <c r="D137" s="10" t="s">
        <v>19</v>
      </c>
      <c r="E137" s="10" t="str">
        <f t="shared" ref="E137:R137" si="104">$D$137</f>
        <v>нд</v>
      </c>
      <c r="F137" s="10" t="str">
        <f t="shared" si="104"/>
        <v>нд</v>
      </c>
      <c r="G137" s="9" t="str">
        <f t="shared" si="104"/>
        <v>нд</v>
      </c>
      <c r="H137" s="9" t="str">
        <f t="shared" si="104"/>
        <v>нд</v>
      </c>
      <c r="I137" s="9" t="str">
        <f t="shared" si="104"/>
        <v>нд</v>
      </c>
      <c r="J137" s="9" t="str">
        <f t="shared" si="104"/>
        <v>нд</v>
      </c>
      <c r="K137" s="9" t="str">
        <f t="shared" si="104"/>
        <v>нд</v>
      </c>
      <c r="L137" s="9" t="str">
        <f t="shared" si="104"/>
        <v>нд</v>
      </c>
      <c r="M137" s="9" t="str">
        <f t="shared" si="104"/>
        <v>нд</v>
      </c>
      <c r="N137" s="9" t="str">
        <f t="shared" si="104"/>
        <v>нд</v>
      </c>
      <c r="O137" s="9" t="str">
        <f t="shared" si="104"/>
        <v>нд</v>
      </c>
      <c r="P137" s="9" t="str">
        <f t="shared" si="104"/>
        <v>нд</v>
      </c>
      <c r="Q137" s="9" t="str">
        <f t="shared" si="104"/>
        <v>нд</v>
      </c>
      <c r="R137" s="9" t="str">
        <f t="shared" si="104"/>
        <v>нд</v>
      </c>
      <c r="S137" s="3"/>
    </row>
    <row r="138" spans="1:19" ht="31.5" x14ac:dyDescent="0.25">
      <c r="A138" s="8" t="str">
        <f>[1]f2!A141</f>
        <v>1.2.2.1</v>
      </c>
      <c r="B138" s="9" t="str">
        <f>[1]f2!B141</f>
        <v>Реконструкция линий электропередачи, всего, в том числе:</v>
      </c>
      <c r="C138" s="9" t="str">
        <f>[1]f2!C141</f>
        <v>Г</v>
      </c>
      <c r="D138" s="10" t="str">
        <f t="shared" ref="D138:G138" si="105">$D$137</f>
        <v>нд</v>
      </c>
      <c r="E138" s="10" t="str">
        <f t="shared" si="105"/>
        <v>нд</v>
      </c>
      <c r="F138" s="10" t="str">
        <f t="shared" si="105"/>
        <v>нд</v>
      </c>
      <c r="G138" s="9" t="str">
        <f t="shared" si="105"/>
        <v>нд</v>
      </c>
      <c r="H138" s="9" t="s">
        <v>19</v>
      </c>
      <c r="I138" s="9" t="str">
        <f t="shared" ref="I138" si="106">$I$89</f>
        <v>нд</v>
      </c>
      <c r="J138" s="9" t="s">
        <v>19</v>
      </c>
      <c r="K138" s="9" t="s">
        <v>19</v>
      </c>
      <c r="L138" s="9" t="s">
        <v>19</v>
      </c>
      <c r="M138" s="9" t="str">
        <f t="shared" ref="M138:Q138" si="107">$D$137</f>
        <v>нд</v>
      </c>
      <c r="N138" s="9" t="str">
        <f t="shared" si="107"/>
        <v>нд</v>
      </c>
      <c r="O138" s="9" t="str">
        <f t="shared" si="107"/>
        <v>нд</v>
      </c>
      <c r="P138" s="9" t="str">
        <f t="shared" si="107"/>
        <v>нд</v>
      </c>
      <c r="Q138" s="9" t="str">
        <f t="shared" si="107"/>
        <v>нд</v>
      </c>
      <c r="R138" s="9" t="s">
        <v>19</v>
      </c>
      <c r="S138" s="3"/>
    </row>
    <row r="139" spans="1:19" ht="47.25" x14ac:dyDescent="0.25">
      <c r="A139" s="11" t="str">
        <f>[1]f2!A142</f>
        <v>1.2.2.1</v>
      </c>
      <c r="B139" s="12" t="str">
        <f>[1]f2!B142</f>
        <v>Реконструкция ВЛ-0,4 кВ ТП-28 с монтажом кабельных выводов  (протяженность по трассе 7,83 км)</v>
      </c>
      <c r="C139" s="12" t="str">
        <f>[1]f2!C142</f>
        <v>E_15/1.1.1.1</v>
      </c>
      <c r="D139" s="13" t="s">
        <v>20</v>
      </c>
      <c r="E139" s="13" t="s">
        <v>21</v>
      </c>
      <c r="F139" s="13" t="s">
        <v>22</v>
      </c>
      <c r="G139" s="12" t="s">
        <v>23</v>
      </c>
      <c r="H139" s="12" t="str">
        <f t="shared" ref="H139:R139" si="108">H136</f>
        <v>не требуется</v>
      </c>
      <c r="I139" s="12" t="str">
        <f t="shared" si="108"/>
        <v>не требуется</v>
      </c>
      <c r="J139" s="12" t="str">
        <f t="shared" si="108"/>
        <v>не требуется</v>
      </c>
      <c r="K139" s="12" t="str">
        <f t="shared" si="108"/>
        <v>не требуется</v>
      </c>
      <c r="L139" s="12" t="str">
        <f t="shared" si="108"/>
        <v>не требуется</v>
      </c>
      <c r="M139" s="12" t="str">
        <f t="shared" si="108"/>
        <v>не относится</v>
      </c>
      <c r="N139" s="12" t="str">
        <f t="shared" si="108"/>
        <v>не требуется</v>
      </c>
      <c r="O139" s="12" t="str">
        <f t="shared" si="108"/>
        <v>не требуется</v>
      </c>
      <c r="P139" s="12" t="str">
        <f t="shared" si="108"/>
        <v>не требуется</v>
      </c>
      <c r="Q139" s="12" t="s">
        <v>24</v>
      </c>
      <c r="R139" s="12" t="str">
        <f t="shared" si="108"/>
        <v>не требуется</v>
      </c>
      <c r="S139" s="3"/>
    </row>
    <row r="140" spans="1:19" ht="47.25" x14ac:dyDescent="0.25">
      <c r="A140" s="11" t="str">
        <f>[1]f2!A143</f>
        <v>1.2.2.1</v>
      </c>
      <c r="B140" s="12" t="str">
        <f>[1]f2!B143</f>
        <v>Реконструкция ВЛ-0,4 кВ ТП-615 (ул. Строителей) с монтажом кабельных выводов  (протяженность по трассе 6,36 км)</v>
      </c>
      <c r="C140" s="12" t="str">
        <f>[1]f2!C143</f>
        <v>E_15/1.1.1.2</v>
      </c>
      <c r="D140" s="13" t="str">
        <f t="shared" ref="D140:R140" si="109">D135</f>
        <v>Центральный федеральный округ</v>
      </c>
      <c r="E140" s="13" t="str">
        <f t="shared" si="109"/>
        <v>Воронежская область</v>
      </c>
      <c r="F140" s="13" t="str">
        <f t="shared" si="109"/>
        <v>Воронеж</v>
      </c>
      <c r="G140" s="12" t="str">
        <f t="shared" si="109"/>
        <v>МУП "Воронежская горэлектросеть"</v>
      </c>
      <c r="H140" s="12" t="str">
        <f t="shared" si="109"/>
        <v>не требуется</v>
      </c>
      <c r="I140" s="12" t="str">
        <f t="shared" si="109"/>
        <v>не требуется</v>
      </c>
      <c r="J140" s="12" t="str">
        <f t="shared" si="109"/>
        <v>не требуется</v>
      </c>
      <c r="K140" s="12" t="str">
        <f t="shared" si="109"/>
        <v>не требуется</v>
      </c>
      <c r="L140" s="12" t="str">
        <f t="shared" si="109"/>
        <v>не требуется</v>
      </c>
      <c r="M140" s="12" t="str">
        <f t="shared" si="109"/>
        <v>не относится</v>
      </c>
      <c r="N140" s="12" t="str">
        <f t="shared" si="109"/>
        <v>не требуется</v>
      </c>
      <c r="O140" s="12" t="str">
        <f t="shared" si="109"/>
        <v>не требуется</v>
      </c>
      <c r="P140" s="12" t="str">
        <f t="shared" si="109"/>
        <v>не требуется</v>
      </c>
      <c r="Q140" s="12" t="str">
        <f t="shared" ref="Q140:Q141" si="110">$Q$139</f>
        <v xml:space="preserve"> +</v>
      </c>
      <c r="R140" s="12" t="str">
        <f t="shared" si="109"/>
        <v>не требуется</v>
      </c>
      <c r="S140" s="3"/>
    </row>
    <row r="141" spans="1:19" ht="47.25" x14ac:dyDescent="0.25">
      <c r="A141" s="11" t="str">
        <f>[1]f2!A144</f>
        <v>1.2.2.1</v>
      </c>
      <c r="B141" s="12" t="str">
        <f>[1]f2!B144</f>
        <v>Реконструкция ВЛ-0,4 кВ ТП-658 с монтажом кабельных линий (протяженность по трассе 1,97 км)</v>
      </c>
      <c r="C141" s="12" t="str">
        <f>[1]f2!C144</f>
        <v>E_15/1.1.1.3</v>
      </c>
      <c r="D141" s="13" t="str">
        <f t="shared" ref="D141:R141" si="111">D136</f>
        <v>Центральный федеральный округ</v>
      </c>
      <c r="E141" s="13" t="str">
        <f t="shared" si="111"/>
        <v>Воронежская область</v>
      </c>
      <c r="F141" s="13" t="str">
        <f t="shared" si="111"/>
        <v>Воронеж</v>
      </c>
      <c r="G141" s="12" t="str">
        <f t="shared" si="111"/>
        <v>МУП "Воронежская горэлектросеть"</v>
      </c>
      <c r="H141" s="12" t="str">
        <f t="shared" si="111"/>
        <v>не требуется</v>
      </c>
      <c r="I141" s="12" t="str">
        <f t="shared" si="111"/>
        <v>не требуется</v>
      </c>
      <c r="J141" s="12" t="str">
        <f t="shared" si="111"/>
        <v>не требуется</v>
      </c>
      <c r="K141" s="12" t="str">
        <f t="shared" si="111"/>
        <v>не требуется</v>
      </c>
      <c r="L141" s="12" t="str">
        <f t="shared" si="111"/>
        <v>не требуется</v>
      </c>
      <c r="M141" s="12" t="str">
        <f t="shared" si="111"/>
        <v>не относится</v>
      </c>
      <c r="N141" s="12" t="str">
        <f t="shared" si="111"/>
        <v>не требуется</v>
      </c>
      <c r="O141" s="12" t="str">
        <f t="shared" si="111"/>
        <v>не требуется</v>
      </c>
      <c r="P141" s="12" t="str">
        <f t="shared" si="111"/>
        <v>не требуется</v>
      </c>
      <c r="Q141" s="12" t="str">
        <f t="shared" si="110"/>
        <v xml:space="preserve"> +</v>
      </c>
      <c r="R141" s="12" t="str">
        <f t="shared" si="111"/>
        <v>не требуется</v>
      </c>
      <c r="S141" s="3"/>
    </row>
    <row r="142" spans="1:19" ht="47.25" x14ac:dyDescent="0.25">
      <c r="A142" s="11" t="str">
        <f>[1]f2!A145</f>
        <v>1.2.2.1</v>
      </c>
      <c r="B142" s="12" t="str">
        <f>[1]f2!B145</f>
        <v>Реконструкция ВЛ-0,4 кВ ТП-387 с монтажом кабельных линий (протяженность по трассе 9,35 км)</v>
      </c>
      <c r="C142" s="12" t="str">
        <f>[1]f2!C145</f>
        <v>E_15/1.1.1.4</v>
      </c>
      <c r="D142" s="13" t="s">
        <v>20</v>
      </c>
      <c r="E142" s="13" t="s">
        <v>21</v>
      </c>
      <c r="F142" s="13" t="s">
        <v>22</v>
      </c>
      <c r="G142" s="12" t="s">
        <v>23</v>
      </c>
      <c r="H142" s="12" t="str">
        <f t="shared" ref="H142:R142" si="112">H139</f>
        <v>не требуется</v>
      </c>
      <c r="I142" s="12" t="str">
        <f t="shared" si="112"/>
        <v>не требуется</v>
      </c>
      <c r="J142" s="12" t="str">
        <f t="shared" si="112"/>
        <v>не требуется</v>
      </c>
      <c r="K142" s="12" t="str">
        <f t="shared" si="112"/>
        <v>не требуется</v>
      </c>
      <c r="L142" s="12" t="str">
        <f t="shared" si="112"/>
        <v>не требуется</v>
      </c>
      <c r="M142" s="12" t="str">
        <f t="shared" si="112"/>
        <v>не относится</v>
      </c>
      <c r="N142" s="12" t="str">
        <f t="shared" si="112"/>
        <v>не требуется</v>
      </c>
      <c r="O142" s="12" t="str">
        <f t="shared" si="112"/>
        <v>не требуется</v>
      </c>
      <c r="P142" s="12" t="str">
        <f t="shared" si="112"/>
        <v>не требуется</v>
      </c>
      <c r="Q142" s="12" t="str">
        <f t="shared" si="112"/>
        <v xml:space="preserve"> +</v>
      </c>
      <c r="R142" s="12" t="str">
        <f t="shared" si="112"/>
        <v>не требуется</v>
      </c>
      <c r="S142" s="3"/>
    </row>
    <row r="143" spans="1:19" ht="31.5" x14ac:dyDescent="0.25">
      <c r="A143" s="11" t="str">
        <f>[1]f2!A146</f>
        <v>1.2.2.1</v>
      </c>
      <c r="B143" s="12" t="str">
        <f>[1]f2!B146</f>
        <v>Реконструкция КЛ 0,4 кВ  ТП-1182 - ул. Героев Стратосферы, 18, 16 (протяженность 0,32 км)</v>
      </c>
      <c r="C143" s="12" t="str">
        <f>[1]f2!C146</f>
        <v>E_15/1.1.2.1</v>
      </c>
      <c r="D143" s="13" t="s">
        <v>20</v>
      </c>
      <c r="E143" s="13" t="s">
        <v>21</v>
      </c>
      <c r="F143" s="13" t="s">
        <v>22</v>
      </c>
      <c r="G143" s="12" t="s">
        <v>23</v>
      </c>
      <c r="H143" s="12" t="str">
        <f t="shared" ref="H143:R143" si="113">H140</f>
        <v>не требуется</v>
      </c>
      <c r="I143" s="12" t="str">
        <f t="shared" si="113"/>
        <v>не требуется</v>
      </c>
      <c r="J143" s="12" t="str">
        <f t="shared" si="113"/>
        <v>не требуется</v>
      </c>
      <c r="K143" s="12" t="str">
        <f t="shared" si="113"/>
        <v>не требуется</v>
      </c>
      <c r="L143" s="12" t="str">
        <f t="shared" si="113"/>
        <v>не требуется</v>
      </c>
      <c r="M143" s="12" t="str">
        <f t="shared" si="113"/>
        <v>не относится</v>
      </c>
      <c r="N143" s="12" t="str">
        <f t="shared" si="113"/>
        <v>не требуется</v>
      </c>
      <c r="O143" s="12" t="str">
        <f t="shared" si="113"/>
        <v>не требуется</v>
      </c>
      <c r="P143" s="12" t="str">
        <f t="shared" si="113"/>
        <v>не требуется</v>
      </c>
      <c r="Q143" s="12" t="str">
        <f t="shared" si="113"/>
        <v xml:space="preserve"> +</v>
      </c>
      <c r="R143" s="12" t="str">
        <f t="shared" si="113"/>
        <v>не требуется</v>
      </c>
      <c r="S143" s="3"/>
    </row>
    <row r="144" spans="1:19" ht="47.25" x14ac:dyDescent="0.25">
      <c r="A144" s="11" t="str">
        <f>[1]f2!A147</f>
        <v>1.2.2.1</v>
      </c>
      <c r="B144" s="12" t="str">
        <f>[1]f2!B147</f>
        <v>Реконструкция КЛ 0,4 кВ  ТП-373 - ул. Фридриха Энгельса, 50  (протяженность 0,29 км)</v>
      </c>
      <c r="C144" s="12" t="str">
        <f>[1]f2!C147</f>
        <v>E_15/1.1.2.2</v>
      </c>
      <c r="D144" s="13" t="s">
        <v>20</v>
      </c>
      <c r="E144" s="13" t="s">
        <v>21</v>
      </c>
      <c r="F144" s="13" t="s">
        <v>22</v>
      </c>
      <c r="G144" s="12" t="s">
        <v>23</v>
      </c>
      <c r="H144" s="12" t="str">
        <f t="shared" ref="H144:R144" si="114">H141</f>
        <v>не требуется</v>
      </c>
      <c r="I144" s="12" t="str">
        <f t="shared" si="114"/>
        <v>не требуется</v>
      </c>
      <c r="J144" s="12" t="str">
        <f t="shared" si="114"/>
        <v>не требуется</v>
      </c>
      <c r="K144" s="12" t="str">
        <f t="shared" si="114"/>
        <v>не требуется</v>
      </c>
      <c r="L144" s="12" t="str">
        <f t="shared" si="114"/>
        <v>не требуется</v>
      </c>
      <c r="M144" s="12" t="str">
        <f t="shared" si="114"/>
        <v>не относится</v>
      </c>
      <c r="N144" s="12" t="str">
        <f t="shared" si="114"/>
        <v>не требуется</v>
      </c>
      <c r="O144" s="12" t="str">
        <f t="shared" si="114"/>
        <v>не требуется</v>
      </c>
      <c r="P144" s="12" t="str">
        <f t="shared" si="114"/>
        <v>не требуется</v>
      </c>
      <c r="Q144" s="12" t="str">
        <f t="shared" si="114"/>
        <v xml:space="preserve"> +</v>
      </c>
      <c r="R144" s="12" t="str">
        <f t="shared" si="114"/>
        <v>не требуется</v>
      </c>
      <c r="S144" s="3"/>
    </row>
    <row r="145" spans="1:19" ht="31.5" x14ac:dyDescent="0.25">
      <c r="A145" s="11" t="str">
        <f>[1]f2!A148</f>
        <v>1.2.2.1</v>
      </c>
      <c r="B145" s="12" t="str">
        <f>[1]f2!B148</f>
        <v>Реконструкция КЛ 0,4 кВ  ТП-918 - ул. Кривошеина, 21 (протяженность 0,16 км)</v>
      </c>
      <c r="C145" s="12" t="str">
        <f>[1]f2!C148</f>
        <v>E_15/1.1.2.3</v>
      </c>
      <c r="D145" s="13" t="s">
        <v>20</v>
      </c>
      <c r="E145" s="13" t="s">
        <v>21</v>
      </c>
      <c r="F145" s="13" t="s">
        <v>22</v>
      </c>
      <c r="G145" s="12" t="s">
        <v>23</v>
      </c>
      <c r="H145" s="12" t="str">
        <f t="shared" ref="H145:R145" si="115">H142</f>
        <v>не требуется</v>
      </c>
      <c r="I145" s="12" t="str">
        <f t="shared" si="115"/>
        <v>не требуется</v>
      </c>
      <c r="J145" s="12" t="str">
        <f t="shared" si="115"/>
        <v>не требуется</v>
      </c>
      <c r="K145" s="12" t="str">
        <f t="shared" si="115"/>
        <v>не требуется</v>
      </c>
      <c r="L145" s="12" t="str">
        <f t="shared" si="115"/>
        <v>не требуется</v>
      </c>
      <c r="M145" s="12" t="str">
        <f t="shared" si="115"/>
        <v>не относится</v>
      </c>
      <c r="N145" s="12" t="str">
        <f t="shared" si="115"/>
        <v>не требуется</v>
      </c>
      <c r="O145" s="12" t="str">
        <f t="shared" si="115"/>
        <v>не требуется</v>
      </c>
      <c r="P145" s="12" t="str">
        <f t="shared" si="115"/>
        <v>не требуется</v>
      </c>
      <c r="Q145" s="12" t="str">
        <f t="shared" si="115"/>
        <v xml:space="preserve"> +</v>
      </c>
      <c r="R145" s="12" t="str">
        <f t="shared" si="115"/>
        <v>не требуется</v>
      </c>
      <c r="S145" s="3"/>
    </row>
    <row r="146" spans="1:19" ht="31.5" x14ac:dyDescent="0.25">
      <c r="A146" s="11" t="str">
        <f>[1]f2!A149</f>
        <v>1.2.2.1</v>
      </c>
      <c r="B146" s="12" t="str">
        <f>[1]f2!B149</f>
        <v>Реконструкция КЛ 0,4 кВ  ТП-918 - ул. Кривошеина, 17 (протяженность 0,25 км)</v>
      </c>
      <c r="C146" s="12" t="str">
        <f>[1]f2!C149</f>
        <v>E_15/1.1.2.4</v>
      </c>
      <c r="D146" s="13" t="s">
        <v>20</v>
      </c>
      <c r="E146" s="13" t="s">
        <v>21</v>
      </c>
      <c r="F146" s="13" t="s">
        <v>22</v>
      </c>
      <c r="G146" s="12" t="s">
        <v>23</v>
      </c>
      <c r="H146" s="12" t="str">
        <f t="shared" ref="H146:R146" si="116">H143</f>
        <v>не требуется</v>
      </c>
      <c r="I146" s="12" t="str">
        <f t="shared" si="116"/>
        <v>не требуется</v>
      </c>
      <c r="J146" s="12" t="str">
        <f t="shared" si="116"/>
        <v>не требуется</v>
      </c>
      <c r="K146" s="12" t="str">
        <f t="shared" si="116"/>
        <v>не требуется</v>
      </c>
      <c r="L146" s="12" t="str">
        <f t="shared" si="116"/>
        <v>не требуется</v>
      </c>
      <c r="M146" s="12" t="str">
        <f t="shared" si="116"/>
        <v>не относится</v>
      </c>
      <c r="N146" s="12" t="str">
        <f t="shared" si="116"/>
        <v>не требуется</v>
      </c>
      <c r="O146" s="12" t="str">
        <f t="shared" si="116"/>
        <v>не требуется</v>
      </c>
      <c r="P146" s="12" t="str">
        <f t="shared" si="116"/>
        <v>не требуется</v>
      </c>
      <c r="Q146" s="12" t="str">
        <f t="shared" si="116"/>
        <v xml:space="preserve"> +</v>
      </c>
      <c r="R146" s="12" t="str">
        <f t="shared" si="116"/>
        <v>не требуется</v>
      </c>
      <c r="S146" s="3"/>
    </row>
    <row r="147" spans="1:19" ht="31.5" x14ac:dyDescent="0.25">
      <c r="A147" s="11" t="str">
        <f>[1]f2!A150</f>
        <v>1.2.2.1</v>
      </c>
      <c r="B147" s="12" t="str">
        <f>[1]f2!B150</f>
        <v>Реконструкция КЛ 0,4 кВ  578 - ул. Комарова, 11 (протяженность 0,30 км)</v>
      </c>
      <c r="C147" s="12" t="str">
        <f>[1]f2!C150</f>
        <v>E_15/1.1.2.5</v>
      </c>
      <c r="D147" s="13" t="s">
        <v>20</v>
      </c>
      <c r="E147" s="13" t="s">
        <v>21</v>
      </c>
      <c r="F147" s="13" t="s">
        <v>22</v>
      </c>
      <c r="G147" s="12" t="s">
        <v>23</v>
      </c>
      <c r="H147" s="12" t="str">
        <f t="shared" ref="H147:R147" si="117">H144</f>
        <v>не требуется</v>
      </c>
      <c r="I147" s="12" t="str">
        <f t="shared" si="117"/>
        <v>не требуется</v>
      </c>
      <c r="J147" s="12" t="str">
        <f t="shared" si="117"/>
        <v>не требуется</v>
      </c>
      <c r="K147" s="12" t="str">
        <f t="shared" si="117"/>
        <v>не требуется</v>
      </c>
      <c r="L147" s="12" t="str">
        <f t="shared" si="117"/>
        <v>не требуется</v>
      </c>
      <c r="M147" s="12" t="str">
        <f t="shared" si="117"/>
        <v>не относится</v>
      </c>
      <c r="N147" s="12" t="str">
        <f t="shared" si="117"/>
        <v>не требуется</v>
      </c>
      <c r="O147" s="12" t="str">
        <f t="shared" si="117"/>
        <v>не требуется</v>
      </c>
      <c r="P147" s="12" t="str">
        <f t="shared" si="117"/>
        <v>не требуется</v>
      </c>
      <c r="Q147" s="12" t="str">
        <f t="shared" si="117"/>
        <v xml:space="preserve"> +</v>
      </c>
      <c r="R147" s="12" t="str">
        <f t="shared" si="117"/>
        <v>не требуется</v>
      </c>
      <c r="S147" s="3"/>
    </row>
    <row r="148" spans="1:19" ht="31.5" x14ac:dyDescent="0.25">
      <c r="A148" s="11" t="str">
        <f>[1]f2!A151</f>
        <v>1.2.2.1</v>
      </c>
      <c r="B148" s="12" t="str">
        <f>[1]f2!B151</f>
        <v>Реконструкция КЛ 0,4 кВ  ТП-578 - пр-т Патриотов, 40 (протяженность 0,09 км)</v>
      </c>
      <c r="C148" s="12" t="str">
        <f>[1]f2!C151</f>
        <v>E_15/1.1.2.6</v>
      </c>
      <c r="D148" s="13" t="s">
        <v>20</v>
      </c>
      <c r="E148" s="13" t="s">
        <v>21</v>
      </c>
      <c r="F148" s="13" t="s">
        <v>22</v>
      </c>
      <c r="G148" s="12" t="s">
        <v>23</v>
      </c>
      <c r="H148" s="12" t="str">
        <f t="shared" ref="H148:R148" si="118">H145</f>
        <v>не требуется</v>
      </c>
      <c r="I148" s="12" t="str">
        <f t="shared" si="118"/>
        <v>не требуется</v>
      </c>
      <c r="J148" s="12" t="str">
        <f t="shared" si="118"/>
        <v>не требуется</v>
      </c>
      <c r="K148" s="12" t="str">
        <f t="shared" si="118"/>
        <v>не требуется</v>
      </c>
      <c r="L148" s="12" t="str">
        <f t="shared" si="118"/>
        <v>не требуется</v>
      </c>
      <c r="M148" s="12" t="str">
        <f t="shared" si="118"/>
        <v>не относится</v>
      </c>
      <c r="N148" s="12" t="str">
        <f t="shared" si="118"/>
        <v>не требуется</v>
      </c>
      <c r="O148" s="12" t="str">
        <f t="shared" si="118"/>
        <v>не требуется</v>
      </c>
      <c r="P148" s="12" t="str">
        <f t="shared" si="118"/>
        <v>не требуется</v>
      </c>
      <c r="Q148" s="12" t="str">
        <f t="shared" si="118"/>
        <v xml:space="preserve"> +</v>
      </c>
      <c r="R148" s="12" t="str">
        <f t="shared" si="118"/>
        <v>не требуется</v>
      </c>
      <c r="S148" s="3"/>
    </row>
    <row r="149" spans="1:19" ht="31.5" x14ac:dyDescent="0.25">
      <c r="A149" s="11" t="str">
        <f>[1]f2!A152</f>
        <v>1.2.2.1</v>
      </c>
      <c r="B149" s="12" t="str">
        <f>[1]f2!B152</f>
        <v>Реконструкция КЛ 0,4 кВ  ТП-578 - ул. Комарова, 13 (протяженность 0,51 км)</v>
      </c>
      <c r="C149" s="12" t="str">
        <f>[1]f2!C152</f>
        <v>E_15/1.1.2.7</v>
      </c>
      <c r="D149" s="13" t="s">
        <v>20</v>
      </c>
      <c r="E149" s="13" t="s">
        <v>21</v>
      </c>
      <c r="F149" s="13" t="s">
        <v>22</v>
      </c>
      <c r="G149" s="12" t="s">
        <v>23</v>
      </c>
      <c r="H149" s="12" t="str">
        <f t="shared" ref="H149:R149" si="119">H146</f>
        <v>не требуется</v>
      </c>
      <c r="I149" s="12" t="str">
        <f t="shared" si="119"/>
        <v>не требуется</v>
      </c>
      <c r="J149" s="12" t="str">
        <f t="shared" si="119"/>
        <v>не требуется</v>
      </c>
      <c r="K149" s="12" t="str">
        <f t="shared" si="119"/>
        <v>не требуется</v>
      </c>
      <c r="L149" s="12" t="str">
        <f t="shared" si="119"/>
        <v>не требуется</v>
      </c>
      <c r="M149" s="12" t="str">
        <f t="shared" si="119"/>
        <v>не относится</v>
      </c>
      <c r="N149" s="12" t="str">
        <f t="shared" si="119"/>
        <v>не требуется</v>
      </c>
      <c r="O149" s="12" t="str">
        <f t="shared" si="119"/>
        <v>не требуется</v>
      </c>
      <c r="P149" s="12" t="str">
        <f t="shared" si="119"/>
        <v>не требуется</v>
      </c>
      <c r="Q149" s="12" t="str">
        <f t="shared" si="119"/>
        <v xml:space="preserve"> +</v>
      </c>
      <c r="R149" s="12" t="str">
        <f t="shared" si="119"/>
        <v>не требуется</v>
      </c>
      <c r="S149" s="3"/>
    </row>
    <row r="150" spans="1:19" ht="31.5" x14ac:dyDescent="0.25">
      <c r="A150" s="11" t="str">
        <f>[1]f2!A153</f>
        <v>1.2.2.1</v>
      </c>
      <c r="B150" s="12" t="str">
        <f>[1]f2!B153</f>
        <v>Реконструкция КЛ 0,4 кВ  от ТП-578 - пр-т Патриотов, 38 (протяженность 0,69 км)</v>
      </c>
      <c r="C150" s="12" t="str">
        <f>[1]f2!C153</f>
        <v>E_15/1.1.2.8</v>
      </c>
      <c r="D150" s="13" t="s">
        <v>20</v>
      </c>
      <c r="E150" s="13" t="s">
        <v>21</v>
      </c>
      <c r="F150" s="13" t="s">
        <v>22</v>
      </c>
      <c r="G150" s="12" t="s">
        <v>23</v>
      </c>
      <c r="H150" s="12" t="str">
        <f t="shared" ref="H150:R150" si="120">H147</f>
        <v>не требуется</v>
      </c>
      <c r="I150" s="12" t="str">
        <f t="shared" si="120"/>
        <v>не требуется</v>
      </c>
      <c r="J150" s="12" t="str">
        <f t="shared" si="120"/>
        <v>не требуется</v>
      </c>
      <c r="K150" s="12" t="str">
        <f t="shared" si="120"/>
        <v>не требуется</v>
      </c>
      <c r="L150" s="12" t="str">
        <f t="shared" si="120"/>
        <v>не требуется</v>
      </c>
      <c r="M150" s="12" t="str">
        <f t="shared" si="120"/>
        <v>не относится</v>
      </c>
      <c r="N150" s="12" t="str">
        <f t="shared" si="120"/>
        <v>не требуется</v>
      </c>
      <c r="O150" s="12" t="str">
        <f t="shared" si="120"/>
        <v>не требуется</v>
      </c>
      <c r="P150" s="12" t="str">
        <f t="shared" si="120"/>
        <v>не требуется</v>
      </c>
      <c r="Q150" s="12" t="str">
        <f t="shared" si="120"/>
        <v xml:space="preserve"> +</v>
      </c>
      <c r="R150" s="12" t="str">
        <f t="shared" si="120"/>
        <v>не требуется</v>
      </c>
      <c r="S150" s="3"/>
    </row>
    <row r="151" spans="1:19" ht="31.5" x14ac:dyDescent="0.25">
      <c r="A151" s="11" t="str">
        <f>[1]f2!A154</f>
        <v>1.2.2.1</v>
      </c>
      <c r="B151" s="12" t="str">
        <f>[1]f2!B154</f>
        <v>Реконструкция КЛ 6-10 кВ  РП-1 - ТП-1059 (протяженность 0,70 км)</v>
      </c>
      <c r="C151" s="12" t="str">
        <f>[1]f2!C154</f>
        <v>E_15/1.1.3.1</v>
      </c>
      <c r="D151" s="13" t="s">
        <v>20</v>
      </c>
      <c r="E151" s="13" t="s">
        <v>21</v>
      </c>
      <c r="F151" s="13" t="s">
        <v>22</v>
      </c>
      <c r="G151" s="12" t="s">
        <v>23</v>
      </c>
      <c r="H151" s="12" t="str">
        <f t="shared" ref="H151:R151" si="121">H148</f>
        <v>не требуется</v>
      </c>
      <c r="I151" s="12" t="str">
        <f t="shared" si="121"/>
        <v>не требуется</v>
      </c>
      <c r="J151" s="12" t="str">
        <f t="shared" si="121"/>
        <v>не требуется</v>
      </c>
      <c r="K151" s="12" t="str">
        <f t="shared" si="121"/>
        <v>не требуется</v>
      </c>
      <c r="L151" s="12" t="str">
        <f t="shared" si="121"/>
        <v>не требуется</v>
      </c>
      <c r="M151" s="12" t="str">
        <f t="shared" si="121"/>
        <v>не относится</v>
      </c>
      <c r="N151" s="12" t="str">
        <f t="shared" si="121"/>
        <v>не требуется</v>
      </c>
      <c r="O151" s="12" t="str">
        <f t="shared" si="121"/>
        <v>не требуется</v>
      </c>
      <c r="P151" s="12" t="str">
        <f t="shared" si="121"/>
        <v>не требуется</v>
      </c>
      <c r="Q151" s="12" t="str">
        <f t="shared" si="121"/>
        <v xml:space="preserve"> +</v>
      </c>
      <c r="R151" s="12" t="str">
        <f t="shared" si="121"/>
        <v>не требуется</v>
      </c>
      <c r="S151" s="3"/>
    </row>
    <row r="152" spans="1:19" ht="31.5" x14ac:dyDescent="0.25">
      <c r="A152" s="11" t="str">
        <f>[1]f2!A155</f>
        <v>1.2.2.1</v>
      </c>
      <c r="B152" s="12" t="str">
        <f>[1]f2!B155</f>
        <v>Реконструкция КЛ 6-10 кВ  ТП-28 - ТП-86 - ТП-58 (протяженность 1,24 км)</v>
      </c>
      <c r="C152" s="12" t="str">
        <f>[1]f2!C155</f>
        <v>E_15/1.1.3.2</v>
      </c>
      <c r="D152" s="13" t="s">
        <v>20</v>
      </c>
      <c r="E152" s="13" t="s">
        <v>21</v>
      </c>
      <c r="F152" s="13" t="s">
        <v>22</v>
      </c>
      <c r="G152" s="12" t="s">
        <v>23</v>
      </c>
      <c r="H152" s="12" t="str">
        <f t="shared" ref="H152:R152" si="122">H149</f>
        <v>не требуется</v>
      </c>
      <c r="I152" s="12" t="str">
        <f t="shared" si="122"/>
        <v>не требуется</v>
      </c>
      <c r="J152" s="12" t="str">
        <f t="shared" si="122"/>
        <v>не требуется</v>
      </c>
      <c r="K152" s="12" t="str">
        <f t="shared" si="122"/>
        <v>не требуется</v>
      </c>
      <c r="L152" s="12" t="str">
        <f t="shared" si="122"/>
        <v>не требуется</v>
      </c>
      <c r="M152" s="12" t="str">
        <f t="shared" si="122"/>
        <v>не относится</v>
      </c>
      <c r="N152" s="12" t="str">
        <f t="shared" si="122"/>
        <v>не требуется</v>
      </c>
      <c r="O152" s="12" t="str">
        <f t="shared" si="122"/>
        <v>не требуется</v>
      </c>
      <c r="P152" s="12" t="str">
        <f t="shared" si="122"/>
        <v>не требуется</v>
      </c>
      <c r="Q152" s="12" t="str">
        <f t="shared" si="122"/>
        <v xml:space="preserve"> +</v>
      </c>
      <c r="R152" s="12" t="str">
        <f t="shared" si="122"/>
        <v>не требуется</v>
      </c>
      <c r="S152" s="3"/>
    </row>
    <row r="153" spans="1:19" ht="31.5" x14ac:dyDescent="0.25">
      <c r="A153" s="11" t="str">
        <f>[1]f2!A156</f>
        <v>1.2.2.1</v>
      </c>
      <c r="B153" s="12" t="str">
        <f>[1]f2!B156</f>
        <v>Реконструкция КЛ 6-10 кВ  ТП-871 - ТП-159 (протяженность 0,75 км)</v>
      </c>
      <c r="C153" s="12" t="str">
        <f>[1]f2!C156</f>
        <v>E_15/1.1.3.3</v>
      </c>
      <c r="D153" s="13" t="s">
        <v>20</v>
      </c>
      <c r="E153" s="13" t="s">
        <v>21</v>
      </c>
      <c r="F153" s="13" t="s">
        <v>22</v>
      </c>
      <c r="G153" s="12" t="s">
        <v>23</v>
      </c>
      <c r="H153" s="12" t="str">
        <f t="shared" ref="H153:R153" si="123">H150</f>
        <v>не требуется</v>
      </c>
      <c r="I153" s="12" t="str">
        <f t="shared" si="123"/>
        <v>не требуется</v>
      </c>
      <c r="J153" s="12" t="str">
        <f t="shared" si="123"/>
        <v>не требуется</v>
      </c>
      <c r="K153" s="12" t="str">
        <f t="shared" si="123"/>
        <v>не требуется</v>
      </c>
      <c r="L153" s="12" t="str">
        <f t="shared" si="123"/>
        <v>не требуется</v>
      </c>
      <c r="M153" s="12" t="str">
        <f t="shared" si="123"/>
        <v>не относится</v>
      </c>
      <c r="N153" s="12" t="str">
        <f t="shared" si="123"/>
        <v>не требуется</v>
      </c>
      <c r="O153" s="12" t="str">
        <f t="shared" si="123"/>
        <v>не требуется</v>
      </c>
      <c r="P153" s="12" t="str">
        <f t="shared" si="123"/>
        <v>не требуется</v>
      </c>
      <c r="Q153" s="12" t="str">
        <f t="shared" si="123"/>
        <v xml:space="preserve"> +</v>
      </c>
      <c r="R153" s="12" t="str">
        <f t="shared" si="123"/>
        <v>не требуется</v>
      </c>
      <c r="S153" s="3"/>
    </row>
    <row r="154" spans="1:19" ht="31.5" x14ac:dyDescent="0.25">
      <c r="A154" s="11" t="str">
        <f>[1]f2!A157</f>
        <v>1.2.2.1</v>
      </c>
      <c r="B154" s="12" t="str">
        <f>[1]f2!B157</f>
        <v>Реконструкция КЛ 6-10 кВ  РП-1 - ТП-1414 (протяженность 0,28 км)</v>
      </c>
      <c r="C154" s="12" t="str">
        <f>[1]f2!C157</f>
        <v>E_15/1.1.3.4</v>
      </c>
      <c r="D154" s="13" t="s">
        <v>20</v>
      </c>
      <c r="E154" s="13" t="s">
        <v>21</v>
      </c>
      <c r="F154" s="13" t="s">
        <v>22</v>
      </c>
      <c r="G154" s="12" t="s">
        <v>23</v>
      </c>
      <c r="H154" s="12" t="str">
        <f t="shared" ref="H154:R154" si="124">H151</f>
        <v>не требуется</v>
      </c>
      <c r="I154" s="12" t="str">
        <f t="shared" si="124"/>
        <v>не требуется</v>
      </c>
      <c r="J154" s="12" t="str">
        <f t="shared" si="124"/>
        <v>не требуется</v>
      </c>
      <c r="K154" s="12" t="str">
        <f t="shared" si="124"/>
        <v>не требуется</v>
      </c>
      <c r="L154" s="12" t="str">
        <f t="shared" si="124"/>
        <v>не требуется</v>
      </c>
      <c r="M154" s="12" t="str">
        <f t="shared" si="124"/>
        <v>не относится</v>
      </c>
      <c r="N154" s="12" t="str">
        <f t="shared" si="124"/>
        <v>не требуется</v>
      </c>
      <c r="O154" s="12" t="str">
        <f t="shared" si="124"/>
        <v>не требуется</v>
      </c>
      <c r="P154" s="12" t="str">
        <f t="shared" si="124"/>
        <v>не требуется</v>
      </c>
      <c r="Q154" s="12" t="str">
        <f t="shared" si="124"/>
        <v xml:space="preserve"> +</v>
      </c>
      <c r="R154" s="12" t="str">
        <f t="shared" si="124"/>
        <v>не требуется</v>
      </c>
      <c r="S154" s="3"/>
    </row>
    <row r="155" spans="1:19" ht="31.5" x14ac:dyDescent="0.25">
      <c r="A155" s="11" t="str">
        <f>[1]f2!A158</f>
        <v>1.2.2.1</v>
      </c>
      <c r="B155" s="12" t="str">
        <f>[1]f2!B158</f>
        <v>Реконструкция КЛ 6-10 кВ  ТП-994 - ТП-1482 (протяженность 0,47 км)</v>
      </c>
      <c r="C155" s="12" t="str">
        <f>[1]f2!C158</f>
        <v>E_15/1.1.3.5</v>
      </c>
      <c r="D155" s="13" t="s">
        <v>20</v>
      </c>
      <c r="E155" s="13" t="s">
        <v>21</v>
      </c>
      <c r="F155" s="13" t="s">
        <v>22</v>
      </c>
      <c r="G155" s="12" t="s">
        <v>23</v>
      </c>
      <c r="H155" s="12" t="str">
        <f t="shared" ref="H155:R155" si="125">H152</f>
        <v>не требуется</v>
      </c>
      <c r="I155" s="12" t="str">
        <f t="shared" si="125"/>
        <v>не требуется</v>
      </c>
      <c r="J155" s="12" t="str">
        <f t="shared" si="125"/>
        <v>не требуется</v>
      </c>
      <c r="K155" s="12" t="str">
        <f t="shared" si="125"/>
        <v>не требуется</v>
      </c>
      <c r="L155" s="12" t="str">
        <f t="shared" si="125"/>
        <v>не требуется</v>
      </c>
      <c r="M155" s="12" t="str">
        <f t="shared" si="125"/>
        <v>не относится</v>
      </c>
      <c r="N155" s="12" t="str">
        <f t="shared" si="125"/>
        <v>не требуется</v>
      </c>
      <c r="O155" s="12" t="str">
        <f t="shared" si="125"/>
        <v>не требуется</v>
      </c>
      <c r="P155" s="12" t="str">
        <f t="shared" si="125"/>
        <v>не требуется</v>
      </c>
      <c r="Q155" s="12" t="str">
        <f t="shared" si="125"/>
        <v xml:space="preserve"> +</v>
      </c>
      <c r="R155" s="12" t="str">
        <f t="shared" si="125"/>
        <v>не требуется</v>
      </c>
      <c r="S155" s="3"/>
    </row>
    <row r="156" spans="1:19" ht="31.5" x14ac:dyDescent="0.25">
      <c r="A156" s="11" t="str">
        <f>[1]f2!A159</f>
        <v>1.2.2.1</v>
      </c>
      <c r="B156" s="12" t="str">
        <f>[1]f2!B159</f>
        <v>Реконструкция КЛ 6-10 кВ  РП-56 - ТП-1482 (протяженность 0,51 км)</v>
      </c>
      <c r="C156" s="12" t="str">
        <f>[1]f2!C159</f>
        <v>E_15/1.1.3.6</v>
      </c>
      <c r="D156" s="13" t="s">
        <v>20</v>
      </c>
      <c r="E156" s="13" t="s">
        <v>21</v>
      </c>
      <c r="F156" s="13" t="s">
        <v>22</v>
      </c>
      <c r="G156" s="12" t="s">
        <v>23</v>
      </c>
      <c r="H156" s="12" t="str">
        <f t="shared" ref="H156:R156" si="126">H153</f>
        <v>не требуется</v>
      </c>
      <c r="I156" s="12" t="str">
        <f t="shared" si="126"/>
        <v>не требуется</v>
      </c>
      <c r="J156" s="12" t="str">
        <f t="shared" si="126"/>
        <v>не требуется</v>
      </c>
      <c r="K156" s="12" t="str">
        <f t="shared" si="126"/>
        <v>не требуется</v>
      </c>
      <c r="L156" s="12" t="str">
        <f t="shared" si="126"/>
        <v>не требуется</v>
      </c>
      <c r="M156" s="12" t="str">
        <f t="shared" si="126"/>
        <v>не относится</v>
      </c>
      <c r="N156" s="12" t="str">
        <f t="shared" si="126"/>
        <v>не требуется</v>
      </c>
      <c r="O156" s="12" t="str">
        <f t="shared" si="126"/>
        <v>не требуется</v>
      </c>
      <c r="P156" s="12" t="str">
        <f t="shared" si="126"/>
        <v>не требуется</v>
      </c>
      <c r="Q156" s="12" t="str">
        <f t="shared" si="126"/>
        <v xml:space="preserve"> +</v>
      </c>
      <c r="R156" s="12" t="str">
        <f t="shared" si="126"/>
        <v>не требуется</v>
      </c>
      <c r="S156" s="3"/>
    </row>
    <row r="157" spans="1:19" ht="31.5" x14ac:dyDescent="0.25">
      <c r="A157" s="11" t="str">
        <f>[1]f2!A160</f>
        <v>1.2.2.1</v>
      </c>
      <c r="B157" s="12" t="str">
        <f>[1]f2!B160</f>
        <v>Реконструкция КЛ 6-10 кВ  ТП-20 - ТП-137 (протяженность 0,31 км)</v>
      </c>
      <c r="C157" s="12" t="str">
        <f>[1]f2!C160</f>
        <v>E_15/1.1.3.7</v>
      </c>
      <c r="D157" s="13" t="str">
        <f t="shared" ref="D157:R157" si="127">D135</f>
        <v>Центральный федеральный округ</v>
      </c>
      <c r="E157" s="13" t="str">
        <f t="shared" si="127"/>
        <v>Воронежская область</v>
      </c>
      <c r="F157" s="13" t="str">
        <f t="shared" si="127"/>
        <v>Воронеж</v>
      </c>
      <c r="G157" s="12" t="str">
        <f t="shared" si="127"/>
        <v>МУП "Воронежская горэлектросеть"</v>
      </c>
      <c r="H157" s="12" t="str">
        <f t="shared" si="127"/>
        <v>не требуется</v>
      </c>
      <c r="I157" s="12" t="str">
        <f t="shared" si="127"/>
        <v>не требуется</v>
      </c>
      <c r="J157" s="12" t="str">
        <f t="shared" si="127"/>
        <v>не требуется</v>
      </c>
      <c r="K157" s="12" t="str">
        <f t="shared" si="127"/>
        <v>не требуется</v>
      </c>
      <c r="L157" s="12" t="str">
        <f t="shared" si="127"/>
        <v>не требуется</v>
      </c>
      <c r="M157" s="12" t="str">
        <f t="shared" si="127"/>
        <v>не относится</v>
      </c>
      <c r="N157" s="12" t="str">
        <f t="shared" si="127"/>
        <v>не требуется</v>
      </c>
      <c r="O157" s="12" t="str">
        <f t="shared" si="127"/>
        <v>не требуется</v>
      </c>
      <c r="P157" s="12" t="str">
        <f t="shared" si="127"/>
        <v>не требуется</v>
      </c>
      <c r="Q157" s="12" t="str">
        <f t="shared" ref="Q157:Q161" si="128">$Q$156</f>
        <v xml:space="preserve"> +</v>
      </c>
      <c r="R157" s="12" t="str">
        <f t="shared" si="127"/>
        <v>не требуется</v>
      </c>
      <c r="S157" s="3"/>
    </row>
    <row r="158" spans="1:19" ht="31.5" x14ac:dyDescent="0.25">
      <c r="A158" s="11" t="str">
        <f>[1]f2!A161</f>
        <v>1.2.2.1</v>
      </c>
      <c r="B158" s="12" t="str">
        <f>[1]f2!B161</f>
        <v>Реконструкция КЛ 6-10 кВ ТП-994 - ТП-995 (протяженность 0,28 км)</v>
      </c>
      <c r="C158" s="12" t="str">
        <f>[1]f2!C161</f>
        <v>E_15/1.1.3.8</v>
      </c>
      <c r="D158" s="13" t="str">
        <f t="shared" ref="D158:R158" si="129">D136</f>
        <v>Центральный федеральный округ</v>
      </c>
      <c r="E158" s="13" t="str">
        <f t="shared" si="129"/>
        <v>Воронежская область</v>
      </c>
      <c r="F158" s="13" t="str">
        <f t="shared" si="129"/>
        <v>Воронеж</v>
      </c>
      <c r="G158" s="12" t="str">
        <f t="shared" si="129"/>
        <v>МУП "Воронежская горэлектросеть"</v>
      </c>
      <c r="H158" s="12" t="str">
        <f t="shared" si="129"/>
        <v>не требуется</v>
      </c>
      <c r="I158" s="12" t="str">
        <f t="shared" si="129"/>
        <v>не требуется</v>
      </c>
      <c r="J158" s="12" t="str">
        <f t="shared" si="129"/>
        <v>не требуется</v>
      </c>
      <c r="K158" s="12" t="str">
        <f t="shared" si="129"/>
        <v>не требуется</v>
      </c>
      <c r="L158" s="12" t="str">
        <f t="shared" si="129"/>
        <v>не требуется</v>
      </c>
      <c r="M158" s="12" t="str">
        <f t="shared" si="129"/>
        <v>не относится</v>
      </c>
      <c r="N158" s="12" t="str">
        <f t="shared" si="129"/>
        <v>не требуется</v>
      </c>
      <c r="O158" s="12" t="str">
        <f t="shared" si="129"/>
        <v>не требуется</v>
      </c>
      <c r="P158" s="12" t="str">
        <f t="shared" si="129"/>
        <v>не требуется</v>
      </c>
      <c r="Q158" s="12" t="str">
        <f t="shared" si="128"/>
        <v xml:space="preserve"> +</v>
      </c>
      <c r="R158" s="12" t="str">
        <f t="shared" si="129"/>
        <v>не требуется</v>
      </c>
      <c r="S158" s="3"/>
    </row>
    <row r="159" spans="1:19" ht="31.5" x14ac:dyDescent="0.25">
      <c r="A159" s="11" t="str">
        <f>[1]f2!A162</f>
        <v>1.2.2.1</v>
      </c>
      <c r="B159" s="12" t="str">
        <f>[1]f2!B162</f>
        <v>Реконструкция КЛ 6-10 кВ  РП-44 - ТП-337 (от РП-44 до М1993) (протяженность 0,03 км)</v>
      </c>
      <c r="C159" s="12" t="str">
        <f>[1]f2!C162</f>
        <v>E_15/1.1.3.9</v>
      </c>
      <c r="D159" s="13" t="str">
        <f t="shared" ref="D159:R159" si="130">D157</f>
        <v>Центральный федеральный округ</v>
      </c>
      <c r="E159" s="13" t="str">
        <f t="shared" si="130"/>
        <v>Воронежская область</v>
      </c>
      <c r="F159" s="13" t="str">
        <f t="shared" si="130"/>
        <v>Воронеж</v>
      </c>
      <c r="G159" s="12" t="str">
        <f t="shared" si="130"/>
        <v>МУП "Воронежская горэлектросеть"</v>
      </c>
      <c r="H159" s="12" t="str">
        <f t="shared" si="130"/>
        <v>не требуется</v>
      </c>
      <c r="I159" s="12" t="str">
        <f t="shared" si="130"/>
        <v>не требуется</v>
      </c>
      <c r="J159" s="12" t="str">
        <f t="shared" si="130"/>
        <v>не требуется</v>
      </c>
      <c r="K159" s="12" t="str">
        <f t="shared" si="130"/>
        <v>не требуется</v>
      </c>
      <c r="L159" s="12" t="str">
        <f t="shared" si="130"/>
        <v>не требуется</v>
      </c>
      <c r="M159" s="12" t="str">
        <f t="shared" si="130"/>
        <v>не относится</v>
      </c>
      <c r="N159" s="12" t="str">
        <f t="shared" si="130"/>
        <v>не требуется</v>
      </c>
      <c r="O159" s="12" t="str">
        <f t="shared" si="130"/>
        <v>не требуется</v>
      </c>
      <c r="P159" s="12" t="str">
        <f t="shared" si="130"/>
        <v>не требуется</v>
      </c>
      <c r="Q159" s="12" t="str">
        <f t="shared" si="128"/>
        <v xml:space="preserve"> +</v>
      </c>
      <c r="R159" s="12" t="str">
        <f t="shared" si="130"/>
        <v>не требуется</v>
      </c>
      <c r="S159" s="3"/>
    </row>
    <row r="160" spans="1:19" ht="31.5" x14ac:dyDescent="0.25">
      <c r="A160" s="11" t="str">
        <f>[1]f2!A163</f>
        <v>1.2.2.1</v>
      </c>
      <c r="B160" s="12" t="str">
        <f>[1]f2!B163</f>
        <v>Реконструкция КЛ 6-10 кВ ТП-96 - ТП-337 (от ТП-96 до М1993) (протяженность 0,08 км)</v>
      </c>
      <c r="C160" s="12" t="str">
        <f>[1]f2!C163</f>
        <v>E_15/1.1.3.10</v>
      </c>
      <c r="D160" s="13" t="str">
        <f t="shared" ref="D160:R160" si="131">D158</f>
        <v>Центральный федеральный округ</v>
      </c>
      <c r="E160" s="13" t="str">
        <f t="shared" si="131"/>
        <v>Воронежская область</v>
      </c>
      <c r="F160" s="13" t="str">
        <f t="shared" si="131"/>
        <v>Воронеж</v>
      </c>
      <c r="G160" s="12" t="str">
        <f t="shared" si="131"/>
        <v>МУП "Воронежская горэлектросеть"</v>
      </c>
      <c r="H160" s="12" t="str">
        <f t="shared" si="131"/>
        <v>не требуется</v>
      </c>
      <c r="I160" s="12" t="str">
        <f t="shared" si="131"/>
        <v>не требуется</v>
      </c>
      <c r="J160" s="12" t="str">
        <f t="shared" si="131"/>
        <v>не требуется</v>
      </c>
      <c r="K160" s="12" t="str">
        <f t="shared" si="131"/>
        <v>не требуется</v>
      </c>
      <c r="L160" s="12" t="str">
        <f t="shared" si="131"/>
        <v>не требуется</v>
      </c>
      <c r="M160" s="12" t="str">
        <f t="shared" si="131"/>
        <v>не относится</v>
      </c>
      <c r="N160" s="12" t="str">
        <f t="shared" si="131"/>
        <v>не требуется</v>
      </c>
      <c r="O160" s="12" t="str">
        <f t="shared" si="131"/>
        <v>не требуется</v>
      </c>
      <c r="P160" s="12" t="str">
        <f t="shared" si="131"/>
        <v>не требуется</v>
      </c>
      <c r="Q160" s="12" t="str">
        <f t="shared" si="128"/>
        <v xml:space="preserve"> +</v>
      </c>
      <c r="R160" s="12" t="str">
        <f t="shared" si="131"/>
        <v>не требуется</v>
      </c>
      <c r="S160" s="3"/>
    </row>
    <row r="161" spans="1:19" ht="31.5" x14ac:dyDescent="0.25">
      <c r="A161" s="11" t="str">
        <f>[1]f2!A164</f>
        <v>1.2.2.1</v>
      </c>
      <c r="B161" s="12" t="str">
        <f>[1]f2!B164</f>
        <v>Реконструкция КЛ 6-10 кВ  ТП-96 - ТП-80 (протяженность 0,33 км)</v>
      </c>
      <c r="C161" s="12" t="str">
        <f>[1]f2!C164</f>
        <v>E_15/1.1.3.11</v>
      </c>
      <c r="D161" s="13" t="str">
        <f t="shared" ref="D161:R161" si="132">D159</f>
        <v>Центральный федеральный округ</v>
      </c>
      <c r="E161" s="13" t="str">
        <f t="shared" si="132"/>
        <v>Воронежская область</v>
      </c>
      <c r="F161" s="13" t="str">
        <f t="shared" si="132"/>
        <v>Воронеж</v>
      </c>
      <c r="G161" s="12" t="str">
        <f t="shared" si="132"/>
        <v>МУП "Воронежская горэлектросеть"</v>
      </c>
      <c r="H161" s="12" t="str">
        <f t="shared" si="132"/>
        <v>не требуется</v>
      </c>
      <c r="I161" s="12" t="str">
        <f t="shared" si="132"/>
        <v>не требуется</v>
      </c>
      <c r="J161" s="12" t="str">
        <f t="shared" si="132"/>
        <v>не требуется</v>
      </c>
      <c r="K161" s="12" t="str">
        <f t="shared" si="132"/>
        <v>не требуется</v>
      </c>
      <c r="L161" s="12" t="str">
        <f t="shared" si="132"/>
        <v>не требуется</v>
      </c>
      <c r="M161" s="12" t="str">
        <f t="shared" si="132"/>
        <v>не относится</v>
      </c>
      <c r="N161" s="12" t="str">
        <f t="shared" si="132"/>
        <v>не требуется</v>
      </c>
      <c r="O161" s="12" t="str">
        <f t="shared" si="132"/>
        <v>не требуется</v>
      </c>
      <c r="P161" s="12" t="str">
        <f t="shared" si="132"/>
        <v>не требуется</v>
      </c>
      <c r="Q161" s="12" t="str">
        <f t="shared" si="128"/>
        <v xml:space="preserve"> +</v>
      </c>
      <c r="R161" s="12" t="str">
        <f t="shared" si="132"/>
        <v>не требуется</v>
      </c>
      <c r="S161" s="3"/>
    </row>
    <row r="162" spans="1:19" ht="31.5" x14ac:dyDescent="0.25">
      <c r="A162" s="11" t="str">
        <f>[1]f2!A165</f>
        <v>1.2.2.1</v>
      </c>
      <c r="B162" s="12" t="str">
        <f>[1]f2!B165</f>
        <v>Реконструкция КЛ 6-10 кВ  РП-52 - ТП-395 (протяженность 0,42 км)</v>
      </c>
      <c r="C162" s="12" t="str">
        <f>[1]f2!C165</f>
        <v>E_15/1.1.3.12</v>
      </c>
      <c r="D162" s="13" t="str">
        <f t="shared" ref="D162:R162" si="133">D160</f>
        <v>Центральный федеральный округ</v>
      </c>
      <c r="E162" s="13" t="str">
        <f t="shared" si="133"/>
        <v>Воронежская область</v>
      </c>
      <c r="F162" s="13" t="str">
        <f t="shared" si="133"/>
        <v>Воронеж</v>
      </c>
      <c r="G162" s="12" t="str">
        <f t="shared" si="133"/>
        <v>МУП "Воронежская горэлектросеть"</v>
      </c>
      <c r="H162" s="12" t="str">
        <f t="shared" si="133"/>
        <v>не требуется</v>
      </c>
      <c r="I162" s="12" t="str">
        <f t="shared" si="133"/>
        <v>не требуется</v>
      </c>
      <c r="J162" s="12" t="str">
        <f t="shared" si="133"/>
        <v>не требуется</v>
      </c>
      <c r="K162" s="12" t="str">
        <f t="shared" si="133"/>
        <v>не требуется</v>
      </c>
      <c r="L162" s="12" t="str">
        <f t="shared" si="133"/>
        <v>не требуется</v>
      </c>
      <c r="M162" s="12" t="str">
        <f t="shared" si="133"/>
        <v>не относится</v>
      </c>
      <c r="N162" s="12" t="str">
        <f t="shared" si="133"/>
        <v>не требуется</v>
      </c>
      <c r="O162" s="12" t="str">
        <f t="shared" si="133"/>
        <v>не требуется</v>
      </c>
      <c r="P162" s="12" t="str">
        <f t="shared" si="133"/>
        <v>не требуется</v>
      </c>
      <c r="Q162" s="12" t="str">
        <f t="shared" si="133"/>
        <v xml:space="preserve"> +</v>
      </c>
      <c r="R162" s="12" t="str">
        <f t="shared" si="133"/>
        <v>не требуется</v>
      </c>
      <c r="S162" s="3"/>
    </row>
    <row r="163" spans="1:19" ht="31.5" x14ac:dyDescent="0.25">
      <c r="A163" s="11" t="str">
        <f>[1]f2!A166</f>
        <v>1.2.2.1</v>
      </c>
      <c r="B163" s="12" t="str">
        <f>[1]f2!B166</f>
        <v>Реконструкция КЛ 6-10 кВ  РП-2 - ТП-245 (протяженность 0,34 км)</v>
      </c>
      <c r="C163" s="12" t="str">
        <f>[1]f2!C166</f>
        <v>E_15/1.1.3.13</v>
      </c>
      <c r="D163" s="13" t="str">
        <f t="shared" ref="D163:R163" si="134">D161</f>
        <v>Центральный федеральный округ</v>
      </c>
      <c r="E163" s="13" t="str">
        <f t="shared" si="134"/>
        <v>Воронежская область</v>
      </c>
      <c r="F163" s="13" t="str">
        <f t="shared" si="134"/>
        <v>Воронеж</v>
      </c>
      <c r="G163" s="12" t="str">
        <f t="shared" si="134"/>
        <v>МУП "Воронежская горэлектросеть"</v>
      </c>
      <c r="H163" s="12" t="str">
        <f t="shared" si="134"/>
        <v>не требуется</v>
      </c>
      <c r="I163" s="12" t="str">
        <f t="shared" si="134"/>
        <v>не требуется</v>
      </c>
      <c r="J163" s="12" t="str">
        <f t="shared" si="134"/>
        <v>не требуется</v>
      </c>
      <c r="K163" s="12" t="str">
        <f t="shared" si="134"/>
        <v>не требуется</v>
      </c>
      <c r="L163" s="12" t="str">
        <f t="shared" si="134"/>
        <v>не требуется</v>
      </c>
      <c r="M163" s="12" t="str">
        <f t="shared" si="134"/>
        <v>не относится</v>
      </c>
      <c r="N163" s="12" t="str">
        <f t="shared" si="134"/>
        <v>не требуется</v>
      </c>
      <c r="O163" s="12" t="str">
        <f t="shared" si="134"/>
        <v>не требуется</v>
      </c>
      <c r="P163" s="12" t="str">
        <f t="shared" si="134"/>
        <v>не требуется</v>
      </c>
      <c r="Q163" s="12" t="str">
        <f t="shared" si="134"/>
        <v xml:space="preserve"> +</v>
      </c>
      <c r="R163" s="12" t="str">
        <f t="shared" si="134"/>
        <v>не требуется</v>
      </c>
      <c r="S163" s="3"/>
    </row>
    <row r="164" spans="1:19" ht="31.5" x14ac:dyDescent="0.25">
      <c r="A164" s="11" t="str">
        <f>[1]f2!A167</f>
        <v>1.2.2.1</v>
      </c>
      <c r="B164" s="12" t="str">
        <f>[1]f2!B167</f>
        <v>Реконструкция КЛ 6-10 кВ ТП-245 - ТП-298 (протяженность 0,19 км)</v>
      </c>
      <c r="C164" s="12" t="str">
        <f>[1]f2!C167</f>
        <v>E_15/1.1.3.14</v>
      </c>
      <c r="D164" s="13" t="str">
        <f t="shared" ref="D164:R164" si="135">D162</f>
        <v>Центральный федеральный округ</v>
      </c>
      <c r="E164" s="13" t="str">
        <f t="shared" si="135"/>
        <v>Воронежская область</v>
      </c>
      <c r="F164" s="13" t="str">
        <f t="shared" si="135"/>
        <v>Воронеж</v>
      </c>
      <c r="G164" s="12" t="str">
        <f t="shared" si="135"/>
        <v>МУП "Воронежская горэлектросеть"</v>
      </c>
      <c r="H164" s="12" t="str">
        <f t="shared" si="135"/>
        <v>не требуется</v>
      </c>
      <c r="I164" s="12" t="str">
        <f t="shared" si="135"/>
        <v>не требуется</v>
      </c>
      <c r="J164" s="12" t="str">
        <f t="shared" si="135"/>
        <v>не требуется</v>
      </c>
      <c r="K164" s="12" t="str">
        <f t="shared" si="135"/>
        <v>не требуется</v>
      </c>
      <c r="L164" s="12" t="str">
        <f t="shared" si="135"/>
        <v>не требуется</v>
      </c>
      <c r="M164" s="12" t="str">
        <f t="shared" si="135"/>
        <v>не относится</v>
      </c>
      <c r="N164" s="12" t="str">
        <f t="shared" si="135"/>
        <v>не требуется</v>
      </c>
      <c r="O164" s="12" t="str">
        <f t="shared" si="135"/>
        <v>не требуется</v>
      </c>
      <c r="P164" s="12" t="str">
        <f t="shared" si="135"/>
        <v>не требуется</v>
      </c>
      <c r="Q164" s="12" t="str">
        <f t="shared" si="135"/>
        <v xml:space="preserve"> +</v>
      </c>
      <c r="R164" s="12" t="str">
        <f t="shared" si="135"/>
        <v>не требуется</v>
      </c>
      <c r="S164" s="3"/>
    </row>
    <row r="165" spans="1:19" ht="47.25" x14ac:dyDescent="0.25">
      <c r="A165" s="11" t="str">
        <f>[1]f2!A168</f>
        <v>1.2.2.1</v>
      </c>
      <c r="B165" s="12" t="str">
        <f>[1]f2!B168</f>
        <v>Реконструкция КЛ 6-10 кВ  ТП-569 до соединительной муфты в сторону ТП-1833 (протяженность 0,39 км)</v>
      </c>
      <c r="C165" s="12" t="str">
        <f>[1]f2!C168</f>
        <v>F_15/1.1.3.15</v>
      </c>
      <c r="D165" s="13" t="s">
        <v>20</v>
      </c>
      <c r="E165" s="13" t="s">
        <v>21</v>
      </c>
      <c r="F165" s="13" t="s">
        <v>22</v>
      </c>
      <c r="G165" s="12" t="str">
        <f t="shared" ref="G165:G184" si="136">$G$155</f>
        <v>МУП "Воронежская горэлектросеть"</v>
      </c>
      <c r="H165" s="12" t="str">
        <f t="shared" ref="H165:H184" si="137">$H$156</f>
        <v>не требуется</v>
      </c>
      <c r="I165" s="12" t="str">
        <f t="shared" ref="I165:I179" si="138">$I$164</f>
        <v>не требуется</v>
      </c>
      <c r="J165" s="12" t="str">
        <f t="shared" ref="J165:L178" si="139">$I$159</f>
        <v>не требуется</v>
      </c>
      <c r="K165" s="12" t="str">
        <f t="shared" si="139"/>
        <v>не требуется</v>
      </c>
      <c r="L165" s="12" t="str">
        <f t="shared" si="139"/>
        <v>не требуется</v>
      </c>
      <c r="M165" s="12" t="s">
        <v>31</v>
      </c>
      <c r="N165" s="12" t="str">
        <f t="shared" ref="N165:P178" si="140">$I$159</f>
        <v>не требуется</v>
      </c>
      <c r="O165" s="12" t="str">
        <f t="shared" si="140"/>
        <v>не требуется</v>
      </c>
      <c r="P165" s="12" t="str">
        <f t="shared" si="140"/>
        <v>не требуется</v>
      </c>
      <c r="Q165" s="12" t="str">
        <f t="shared" ref="Q165:Q179" si="141">$Q$34</f>
        <v xml:space="preserve">  +</v>
      </c>
      <c r="R165" s="12" t="str">
        <f t="shared" ref="R165:R184" si="142">$R$92</f>
        <v>не требуется</v>
      </c>
      <c r="S165" s="3"/>
    </row>
    <row r="166" spans="1:19" ht="31.5" x14ac:dyDescent="0.25">
      <c r="A166" s="11" t="str">
        <f>[1]f2!A169</f>
        <v>1.2.2.1</v>
      </c>
      <c r="B166" s="12" t="str">
        <f>[1]f2!B169</f>
        <v>Реконструкция КЛ 6-10 кВ  РП-2 - ТП-300А (протяженность 0,55 км)</v>
      </c>
      <c r="C166" s="12" t="str">
        <f>[1]f2!C169</f>
        <v>F_15/1.1.3.16</v>
      </c>
      <c r="D166" s="13" t="s">
        <v>20</v>
      </c>
      <c r="E166" s="13" t="s">
        <v>21</v>
      </c>
      <c r="F166" s="13" t="s">
        <v>22</v>
      </c>
      <c r="G166" s="12" t="str">
        <f t="shared" si="136"/>
        <v>МУП "Воронежская горэлектросеть"</v>
      </c>
      <c r="H166" s="12" t="str">
        <f t="shared" si="137"/>
        <v>не требуется</v>
      </c>
      <c r="I166" s="12" t="str">
        <f t="shared" si="138"/>
        <v>не требуется</v>
      </c>
      <c r="J166" s="12" t="str">
        <f t="shared" si="139"/>
        <v>не требуется</v>
      </c>
      <c r="K166" s="12" t="str">
        <f t="shared" si="139"/>
        <v>не требуется</v>
      </c>
      <c r="L166" s="12" t="str">
        <f t="shared" si="139"/>
        <v>не требуется</v>
      </c>
      <c r="M166" s="12" t="s">
        <v>31</v>
      </c>
      <c r="N166" s="12" t="str">
        <f t="shared" si="140"/>
        <v>не требуется</v>
      </c>
      <c r="O166" s="12" t="str">
        <f t="shared" si="140"/>
        <v>не требуется</v>
      </c>
      <c r="P166" s="12" t="str">
        <f t="shared" si="140"/>
        <v>не требуется</v>
      </c>
      <c r="Q166" s="12" t="str">
        <f t="shared" si="141"/>
        <v xml:space="preserve">  +</v>
      </c>
      <c r="R166" s="12" t="str">
        <f t="shared" si="142"/>
        <v>не требуется</v>
      </c>
      <c r="S166" s="3"/>
    </row>
    <row r="167" spans="1:19" ht="31.5" x14ac:dyDescent="0.25">
      <c r="A167" s="11" t="str">
        <f>[1]f2!A170</f>
        <v>1.2.2.1</v>
      </c>
      <c r="B167" s="12" t="str">
        <f>[1]f2!B170</f>
        <v>Реконструкция КЛ 6-10 кВ  ТП-300 - ТП-300А (протяженность 0,18 км)</v>
      </c>
      <c r="C167" s="12" t="str">
        <f>[1]f2!C170</f>
        <v>F_15/1.1.3.17</v>
      </c>
      <c r="D167" s="13" t="s">
        <v>20</v>
      </c>
      <c r="E167" s="13" t="s">
        <v>21</v>
      </c>
      <c r="F167" s="13" t="s">
        <v>22</v>
      </c>
      <c r="G167" s="12" t="str">
        <f t="shared" si="136"/>
        <v>МУП "Воронежская горэлектросеть"</v>
      </c>
      <c r="H167" s="12" t="str">
        <f t="shared" si="137"/>
        <v>не требуется</v>
      </c>
      <c r="I167" s="12" t="str">
        <f t="shared" si="138"/>
        <v>не требуется</v>
      </c>
      <c r="J167" s="12" t="str">
        <f t="shared" si="139"/>
        <v>не требуется</v>
      </c>
      <c r="K167" s="12" t="str">
        <f t="shared" si="139"/>
        <v>не требуется</v>
      </c>
      <c r="L167" s="12" t="str">
        <f t="shared" si="139"/>
        <v>не требуется</v>
      </c>
      <c r="M167" s="12" t="s">
        <v>31</v>
      </c>
      <c r="N167" s="12" t="str">
        <f t="shared" si="140"/>
        <v>не требуется</v>
      </c>
      <c r="O167" s="12" t="str">
        <f t="shared" si="140"/>
        <v>не требуется</v>
      </c>
      <c r="P167" s="12" t="str">
        <f t="shared" si="140"/>
        <v>не требуется</v>
      </c>
      <c r="Q167" s="12" t="str">
        <f t="shared" si="141"/>
        <v xml:space="preserve">  +</v>
      </c>
      <c r="R167" s="12" t="str">
        <f t="shared" si="142"/>
        <v>не требуется</v>
      </c>
      <c r="S167" s="3"/>
    </row>
    <row r="168" spans="1:19" ht="31.5" x14ac:dyDescent="0.25">
      <c r="A168" s="11" t="str">
        <f>[1]f2!A171</f>
        <v>1.2.2.1</v>
      </c>
      <c r="B168" s="12" t="str">
        <f>[1]f2!B171</f>
        <v>Реконструкция КЛ 6-10 кВ  ТП-300 - ТП-249 (протяженность 0,44 км)</v>
      </c>
      <c r="C168" s="12" t="str">
        <f>[1]f2!C171</f>
        <v>F_15/1.1.3.18</v>
      </c>
      <c r="D168" s="13" t="s">
        <v>20</v>
      </c>
      <c r="E168" s="13" t="s">
        <v>21</v>
      </c>
      <c r="F168" s="13" t="s">
        <v>22</v>
      </c>
      <c r="G168" s="12" t="str">
        <f t="shared" si="136"/>
        <v>МУП "Воронежская горэлектросеть"</v>
      </c>
      <c r="H168" s="12" t="str">
        <f t="shared" si="137"/>
        <v>не требуется</v>
      </c>
      <c r="I168" s="12" t="str">
        <f t="shared" si="138"/>
        <v>не требуется</v>
      </c>
      <c r="J168" s="12" t="str">
        <f t="shared" si="139"/>
        <v>не требуется</v>
      </c>
      <c r="K168" s="12" t="str">
        <f t="shared" si="139"/>
        <v>не требуется</v>
      </c>
      <c r="L168" s="12" t="str">
        <f t="shared" si="139"/>
        <v>не требуется</v>
      </c>
      <c r="M168" s="12" t="s">
        <v>31</v>
      </c>
      <c r="N168" s="12" t="str">
        <f t="shared" si="140"/>
        <v>не требуется</v>
      </c>
      <c r="O168" s="12" t="str">
        <f t="shared" si="140"/>
        <v>не требуется</v>
      </c>
      <c r="P168" s="12" t="str">
        <f t="shared" si="140"/>
        <v>не требуется</v>
      </c>
      <c r="Q168" s="12" t="str">
        <f t="shared" si="141"/>
        <v xml:space="preserve">  +</v>
      </c>
      <c r="R168" s="12" t="str">
        <f t="shared" si="142"/>
        <v>не требуется</v>
      </c>
      <c r="S168" s="3"/>
    </row>
    <row r="169" spans="1:19" ht="63" x14ac:dyDescent="0.25">
      <c r="A169" s="11" t="str">
        <f>[1]f2!A172</f>
        <v>1.2.2.1</v>
      </c>
      <c r="B169" s="12" t="str">
        <f>[1]f2!B172</f>
        <v>Прокладка КЛ 6-10 кВ от ПС Жилпоселковая до муфты на КЛ  в стор. ТП-1679  (ликвидация ВЛ-6 кВ от ПС Жилпоселковая до муфты на КЛ  в стор. ТП-1679) (протяженность 0,86 км)</v>
      </c>
      <c r="C169" s="12" t="str">
        <f>[1]f2!C172</f>
        <v>F_15/1.1.4.1</v>
      </c>
      <c r="D169" s="13" t="s">
        <v>20</v>
      </c>
      <c r="E169" s="13" t="s">
        <v>21</v>
      </c>
      <c r="F169" s="13" t="s">
        <v>22</v>
      </c>
      <c r="G169" s="12" t="str">
        <f t="shared" si="136"/>
        <v>МУП "Воронежская горэлектросеть"</v>
      </c>
      <c r="H169" s="12" t="str">
        <f t="shared" si="137"/>
        <v>не требуется</v>
      </c>
      <c r="I169" s="12" t="str">
        <f t="shared" si="138"/>
        <v>не требуется</v>
      </c>
      <c r="J169" s="12" t="str">
        <f t="shared" si="139"/>
        <v>не требуется</v>
      </c>
      <c r="K169" s="12" t="str">
        <f t="shared" si="139"/>
        <v>не требуется</v>
      </c>
      <c r="L169" s="12" t="str">
        <f t="shared" si="139"/>
        <v>не требуется</v>
      </c>
      <c r="M169" s="12" t="s">
        <v>31</v>
      </c>
      <c r="N169" s="12" t="str">
        <f t="shared" si="140"/>
        <v>не требуется</v>
      </c>
      <c r="O169" s="12" t="str">
        <f t="shared" si="140"/>
        <v>не требуется</v>
      </c>
      <c r="P169" s="12" t="str">
        <f t="shared" si="140"/>
        <v>не требуется</v>
      </c>
      <c r="Q169" s="12" t="str">
        <f t="shared" si="141"/>
        <v xml:space="preserve">  +</v>
      </c>
      <c r="R169" s="12" t="str">
        <f t="shared" si="142"/>
        <v>не требуется</v>
      </c>
      <c r="S169" s="3"/>
    </row>
    <row r="170" spans="1:19" ht="63" x14ac:dyDescent="0.25">
      <c r="A170" s="11" t="str">
        <f>[1]f2!A173</f>
        <v>1.2.2.1</v>
      </c>
      <c r="B170" s="12" t="str">
        <f>[1]f2!B173</f>
        <v>Прокладка КЛ 6 кВ от ТП-530 до ТП-570  (ликвидация ВЛ-6 кВ от ТП-215 к ТП-203,230,545, ТП-624,530,570,691) (протяженность 1,37 км)</v>
      </c>
      <c r="C170" s="12" t="str">
        <f>[1]f2!C173</f>
        <v>E_15/1.1.4.2</v>
      </c>
      <c r="D170" s="13" t="s">
        <v>20</v>
      </c>
      <c r="E170" s="13" t="s">
        <v>21</v>
      </c>
      <c r="F170" s="13" t="s">
        <v>22</v>
      </c>
      <c r="G170" s="12" t="str">
        <f t="shared" si="136"/>
        <v>МУП "Воронежская горэлектросеть"</v>
      </c>
      <c r="H170" s="12" t="str">
        <f t="shared" si="137"/>
        <v>не требуется</v>
      </c>
      <c r="I170" s="12" t="str">
        <f t="shared" si="138"/>
        <v>не требуется</v>
      </c>
      <c r="J170" s="12" t="str">
        <f t="shared" si="139"/>
        <v>не требуется</v>
      </c>
      <c r="K170" s="12" t="str">
        <f t="shared" si="139"/>
        <v>не требуется</v>
      </c>
      <c r="L170" s="12" t="str">
        <f t="shared" si="139"/>
        <v>не требуется</v>
      </c>
      <c r="M170" s="12" t="s">
        <v>31</v>
      </c>
      <c r="N170" s="12" t="str">
        <f t="shared" si="140"/>
        <v>не требуется</v>
      </c>
      <c r="O170" s="12" t="str">
        <f t="shared" si="140"/>
        <v>не требуется</v>
      </c>
      <c r="P170" s="12" t="str">
        <f t="shared" si="140"/>
        <v>не требуется</v>
      </c>
      <c r="Q170" s="12" t="str">
        <f t="shared" si="141"/>
        <v xml:space="preserve">  +</v>
      </c>
      <c r="R170" s="12" t="str">
        <f t="shared" si="142"/>
        <v>не требуется</v>
      </c>
      <c r="S170" s="3"/>
    </row>
    <row r="171" spans="1:19" ht="47.25" x14ac:dyDescent="0.25">
      <c r="A171" s="11" t="str">
        <f>[1]f2!A174</f>
        <v>1.2.2.1</v>
      </c>
      <c r="B171" s="12" t="str">
        <f>[1]f2!B174</f>
        <v>Прокладка КЛ 6 кВ от ТП-530 до ТП-624 с проколом под р.Усманка (ликвидация ВЛ-6 кВ) (протяженность 2,60 км)</v>
      </c>
      <c r="C171" s="12" t="str">
        <f>[1]f2!C174</f>
        <v>E_15/1.1.4.3</v>
      </c>
      <c r="D171" s="13" t="s">
        <v>20</v>
      </c>
      <c r="E171" s="13" t="s">
        <v>21</v>
      </c>
      <c r="F171" s="13" t="s">
        <v>22</v>
      </c>
      <c r="G171" s="12" t="str">
        <f t="shared" si="136"/>
        <v>МУП "Воронежская горэлектросеть"</v>
      </c>
      <c r="H171" s="12" t="str">
        <f t="shared" si="137"/>
        <v>не требуется</v>
      </c>
      <c r="I171" s="12" t="str">
        <f t="shared" si="138"/>
        <v>не требуется</v>
      </c>
      <c r="J171" s="12" t="str">
        <f t="shared" si="139"/>
        <v>не требуется</v>
      </c>
      <c r="K171" s="12" t="str">
        <f t="shared" si="139"/>
        <v>не требуется</v>
      </c>
      <c r="L171" s="12" t="str">
        <f t="shared" si="139"/>
        <v>не требуется</v>
      </c>
      <c r="M171" s="12" t="s">
        <v>31</v>
      </c>
      <c r="N171" s="12" t="str">
        <f t="shared" si="140"/>
        <v>не требуется</v>
      </c>
      <c r="O171" s="12" t="str">
        <f t="shared" si="140"/>
        <v>не требуется</v>
      </c>
      <c r="P171" s="12" t="str">
        <f t="shared" si="140"/>
        <v>не требуется</v>
      </c>
      <c r="Q171" s="12" t="str">
        <f t="shared" si="141"/>
        <v xml:space="preserve">  +</v>
      </c>
      <c r="R171" s="12" t="str">
        <f t="shared" si="142"/>
        <v>не требуется</v>
      </c>
      <c r="S171" s="3"/>
    </row>
    <row r="172" spans="1:19" ht="63" x14ac:dyDescent="0.25">
      <c r="A172" s="11" t="str">
        <f>[1]f2!A175</f>
        <v>1.2.2.1</v>
      </c>
      <c r="B172" s="12" t="str">
        <f>[1]f2!B175</f>
        <v>Вынос КЛ 6-10 кВ  РП-59-ТП-1170, ПС-6-РП-59, ТП-1732-ТП-1171, из заны строительства по ул. Ленинградская, 82/В (договор №  1037 от 25.06.2014 г., протяженность - 0,73 км)</v>
      </c>
      <c r="C172" s="12" t="str">
        <f>[1]f2!C175</f>
        <v>F_15/00052</v>
      </c>
      <c r="D172" s="13" t="s">
        <v>20</v>
      </c>
      <c r="E172" s="13" t="s">
        <v>21</v>
      </c>
      <c r="F172" s="13" t="s">
        <v>22</v>
      </c>
      <c r="G172" s="12" t="str">
        <f t="shared" si="136"/>
        <v>МУП "Воронежская горэлектросеть"</v>
      </c>
      <c r="H172" s="12" t="str">
        <f t="shared" si="137"/>
        <v>не требуется</v>
      </c>
      <c r="I172" s="12" t="str">
        <f t="shared" si="138"/>
        <v>не требуется</v>
      </c>
      <c r="J172" s="12" t="str">
        <f t="shared" si="139"/>
        <v>не требуется</v>
      </c>
      <c r="K172" s="12" t="str">
        <f t="shared" si="139"/>
        <v>не требуется</v>
      </c>
      <c r="L172" s="12" t="str">
        <f t="shared" si="139"/>
        <v>не требуется</v>
      </c>
      <c r="M172" s="12" t="s">
        <v>31</v>
      </c>
      <c r="N172" s="12" t="str">
        <f t="shared" si="140"/>
        <v>не требуется</v>
      </c>
      <c r="O172" s="12" t="str">
        <f t="shared" si="140"/>
        <v>не требуется</v>
      </c>
      <c r="P172" s="12" t="str">
        <f t="shared" si="140"/>
        <v>не требуется</v>
      </c>
      <c r="Q172" s="12" t="str">
        <f t="shared" si="141"/>
        <v xml:space="preserve">  +</v>
      </c>
      <c r="R172" s="12" t="str">
        <f t="shared" si="142"/>
        <v>не требуется</v>
      </c>
      <c r="S172" s="3"/>
    </row>
    <row r="173" spans="1:19" ht="63" x14ac:dyDescent="0.25">
      <c r="A173" s="11" t="str">
        <f>[1]f2!A176</f>
        <v>1.2.2.1</v>
      </c>
      <c r="B173" s="12" t="str">
        <f>[1]f2!B176</f>
        <v>Вынос КЛ 6-10 кВ  ТП-1040-ТП-793, ТП-1040-ТП-820, из заны строительства по ул. Московский пр., 142 В. 142 Д  (договор №  459 от 02.07.2014 г., протяженность - 0,326 км)</v>
      </c>
      <c r="C173" s="12" t="str">
        <f>[1]f2!C176</f>
        <v>F_15/00053</v>
      </c>
      <c r="D173" s="13" t="s">
        <v>20</v>
      </c>
      <c r="E173" s="13" t="s">
        <v>21</v>
      </c>
      <c r="F173" s="13" t="s">
        <v>22</v>
      </c>
      <c r="G173" s="12" t="str">
        <f t="shared" si="136"/>
        <v>МУП "Воронежская горэлектросеть"</v>
      </c>
      <c r="H173" s="12" t="str">
        <f t="shared" si="137"/>
        <v>не требуется</v>
      </c>
      <c r="I173" s="12" t="str">
        <f t="shared" si="138"/>
        <v>не требуется</v>
      </c>
      <c r="J173" s="12" t="str">
        <f t="shared" si="139"/>
        <v>не требуется</v>
      </c>
      <c r="K173" s="12" t="str">
        <f t="shared" si="139"/>
        <v>не требуется</v>
      </c>
      <c r="L173" s="12" t="str">
        <f t="shared" si="139"/>
        <v>не требуется</v>
      </c>
      <c r="M173" s="12" t="s">
        <v>31</v>
      </c>
      <c r="N173" s="12" t="str">
        <f t="shared" si="140"/>
        <v>не требуется</v>
      </c>
      <c r="O173" s="12" t="str">
        <f t="shared" si="140"/>
        <v>не требуется</v>
      </c>
      <c r="P173" s="12" t="str">
        <f t="shared" si="140"/>
        <v>не требуется</v>
      </c>
      <c r="Q173" s="12" t="str">
        <f t="shared" si="141"/>
        <v xml:space="preserve">  +</v>
      </c>
      <c r="R173" s="12" t="str">
        <f t="shared" si="142"/>
        <v>не требуется</v>
      </c>
      <c r="S173" s="3"/>
    </row>
    <row r="174" spans="1:19" ht="63" x14ac:dyDescent="0.25">
      <c r="A174" s="11" t="str">
        <f>[1]f2!A177</f>
        <v>1.2.2.1</v>
      </c>
      <c r="B174" s="12" t="str">
        <f>[1]f2!B177</f>
        <v>Вынос КЛ 6-10 кВ  ТП-1019-ТП-1119, из заны строительства по ул. Ипподромная, 68/б  (договор №  261 от 01.04.2015 г., протяженность - 0,065 км)</v>
      </c>
      <c r="C174" s="12" t="str">
        <f>[1]f2!C177</f>
        <v>F_15/00054</v>
      </c>
      <c r="D174" s="13" t="s">
        <v>20</v>
      </c>
      <c r="E174" s="13" t="s">
        <v>21</v>
      </c>
      <c r="F174" s="13" t="s">
        <v>22</v>
      </c>
      <c r="G174" s="12" t="str">
        <f t="shared" si="136"/>
        <v>МУП "Воронежская горэлектросеть"</v>
      </c>
      <c r="H174" s="12" t="str">
        <f t="shared" si="137"/>
        <v>не требуется</v>
      </c>
      <c r="I174" s="12" t="str">
        <f t="shared" si="138"/>
        <v>не требуется</v>
      </c>
      <c r="J174" s="12" t="str">
        <f t="shared" si="139"/>
        <v>не требуется</v>
      </c>
      <c r="K174" s="12" t="str">
        <f t="shared" si="139"/>
        <v>не требуется</v>
      </c>
      <c r="L174" s="12" t="str">
        <f t="shared" si="139"/>
        <v>не требуется</v>
      </c>
      <c r="M174" s="12" t="s">
        <v>31</v>
      </c>
      <c r="N174" s="12" t="str">
        <f t="shared" si="140"/>
        <v>не требуется</v>
      </c>
      <c r="O174" s="12" t="str">
        <f t="shared" si="140"/>
        <v>не требуется</v>
      </c>
      <c r="P174" s="12" t="str">
        <f t="shared" si="140"/>
        <v>не требуется</v>
      </c>
      <c r="Q174" s="12" t="str">
        <f t="shared" si="141"/>
        <v xml:space="preserve">  +</v>
      </c>
      <c r="R174" s="12" t="str">
        <f t="shared" si="142"/>
        <v>не требуется</v>
      </c>
      <c r="S174" s="3"/>
    </row>
    <row r="175" spans="1:19" ht="31.5" x14ac:dyDescent="0.25">
      <c r="A175" s="11" t="str">
        <f>[1]f2!A178</f>
        <v>1.2.2.1</v>
      </c>
      <c r="B175" s="12" t="str">
        <f>[1]f2!B178</f>
        <v>Восстановление элементов благоустройства на КЛ 6-10 кВ  ТП-533-ТП-150</v>
      </c>
      <c r="C175" s="12" t="str">
        <f>[1]f2!C178</f>
        <v>F_15/1.1.3.19</v>
      </c>
      <c r="D175" s="13" t="s">
        <v>20</v>
      </c>
      <c r="E175" s="13" t="s">
        <v>21</v>
      </c>
      <c r="F175" s="13" t="s">
        <v>22</v>
      </c>
      <c r="G175" s="12" t="str">
        <f t="shared" si="136"/>
        <v>МУП "Воронежская горэлектросеть"</v>
      </c>
      <c r="H175" s="12" t="str">
        <f t="shared" si="137"/>
        <v>не требуется</v>
      </c>
      <c r="I175" s="12" t="str">
        <f t="shared" si="138"/>
        <v>не требуется</v>
      </c>
      <c r="J175" s="12" t="str">
        <f t="shared" si="139"/>
        <v>не требуется</v>
      </c>
      <c r="K175" s="12" t="str">
        <f t="shared" si="139"/>
        <v>не требуется</v>
      </c>
      <c r="L175" s="12" t="str">
        <f t="shared" si="139"/>
        <v>не требуется</v>
      </c>
      <c r="M175" s="12" t="s">
        <v>31</v>
      </c>
      <c r="N175" s="12" t="str">
        <f t="shared" si="140"/>
        <v>не требуется</v>
      </c>
      <c r="O175" s="12" t="str">
        <f t="shared" si="140"/>
        <v>не требуется</v>
      </c>
      <c r="P175" s="12" t="str">
        <f t="shared" si="140"/>
        <v>не требуется</v>
      </c>
      <c r="Q175" s="12" t="str">
        <f t="shared" si="141"/>
        <v xml:space="preserve">  +</v>
      </c>
      <c r="R175" s="12" t="str">
        <f t="shared" si="142"/>
        <v>не требуется</v>
      </c>
      <c r="S175" s="3"/>
    </row>
    <row r="176" spans="1:19" ht="31.5" x14ac:dyDescent="0.25">
      <c r="A176" s="11" t="str">
        <f>[1]f2!A179</f>
        <v>1.2.2.1</v>
      </c>
      <c r="B176" s="12" t="str">
        <f>[1]f2!B179</f>
        <v>Восстановление элементов благоустройства на КЛ 6-10 кВ  РП-22-ТП-1331</v>
      </c>
      <c r="C176" s="12" t="str">
        <f>[1]f2!C179</f>
        <v>F_15/1.1.3.20</v>
      </c>
      <c r="D176" s="13" t="s">
        <v>20</v>
      </c>
      <c r="E176" s="13" t="s">
        <v>21</v>
      </c>
      <c r="F176" s="13" t="s">
        <v>22</v>
      </c>
      <c r="G176" s="12" t="str">
        <f t="shared" si="136"/>
        <v>МУП "Воронежская горэлектросеть"</v>
      </c>
      <c r="H176" s="12" t="str">
        <f t="shared" si="137"/>
        <v>не требуется</v>
      </c>
      <c r="I176" s="12" t="str">
        <f t="shared" si="138"/>
        <v>не требуется</v>
      </c>
      <c r="J176" s="12" t="str">
        <f t="shared" si="139"/>
        <v>не требуется</v>
      </c>
      <c r="K176" s="12" t="str">
        <f t="shared" si="139"/>
        <v>не требуется</v>
      </c>
      <c r="L176" s="12" t="str">
        <f t="shared" si="139"/>
        <v>не требуется</v>
      </c>
      <c r="M176" s="12" t="s">
        <v>31</v>
      </c>
      <c r="N176" s="12" t="str">
        <f t="shared" si="140"/>
        <v>не требуется</v>
      </c>
      <c r="O176" s="12" t="str">
        <f t="shared" si="140"/>
        <v>не требуется</v>
      </c>
      <c r="P176" s="12" t="str">
        <f t="shared" si="140"/>
        <v>не требуется</v>
      </c>
      <c r="Q176" s="12" t="str">
        <f t="shared" si="141"/>
        <v xml:space="preserve">  +</v>
      </c>
      <c r="R176" s="12" t="str">
        <f t="shared" si="142"/>
        <v>не требуется</v>
      </c>
      <c r="S176" s="3"/>
    </row>
    <row r="177" spans="1:19" ht="31.5" x14ac:dyDescent="0.25">
      <c r="A177" s="11" t="str">
        <f>[1]f2!A180</f>
        <v>1.2.2.1</v>
      </c>
      <c r="B177" s="12" t="str">
        <f>[1]f2!B180</f>
        <v xml:space="preserve">Восстановление элементов благоустройства на КЛ 6-10 кВ ТП-109-ТП-124 </v>
      </c>
      <c r="C177" s="12" t="str">
        <f>[1]f2!C180</f>
        <v>F_15/1.1.3.21</v>
      </c>
      <c r="D177" s="13" t="s">
        <v>20</v>
      </c>
      <c r="E177" s="13" t="s">
        <v>21</v>
      </c>
      <c r="F177" s="13" t="s">
        <v>22</v>
      </c>
      <c r="G177" s="12" t="str">
        <f t="shared" si="136"/>
        <v>МУП "Воронежская горэлектросеть"</v>
      </c>
      <c r="H177" s="12" t="str">
        <f t="shared" si="137"/>
        <v>не требуется</v>
      </c>
      <c r="I177" s="12" t="str">
        <f t="shared" si="138"/>
        <v>не требуется</v>
      </c>
      <c r="J177" s="12" t="str">
        <f t="shared" si="139"/>
        <v>не требуется</v>
      </c>
      <c r="K177" s="12" t="str">
        <f t="shared" si="139"/>
        <v>не требуется</v>
      </c>
      <c r="L177" s="12" t="str">
        <f t="shared" si="139"/>
        <v>не требуется</v>
      </c>
      <c r="M177" s="12" t="s">
        <v>31</v>
      </c>
      <c r="N177" s="12" t="str">
        <f t="shared" si="140"/>
        <v>не требуется</v>
      </c>
      <c r="O177" s="12" t="str">
        <f t="shared" si="140"/>
        <v>не требуется</v>
      </c>
      <c r="P177" s="12" t="str">
        <f t="shared" si="140"/>
        <v>не требуется</v>
      </c>
      <c r="Q177" s="12" t="str">
        <f t="shared" si="141"/>
        <v xml:space="preserve">  +</v>
      </c>
      <c r="R177" s="12" t="str">
        <f t="shared" si="142"/>
        <v>не требуется</v>
      </c>
      <c r="S177" s="3"/>
    </row>
    <row r="178" spans="1:19" ht="31.5" x14ac:dyDescent="0.25">
      <c r="A178" s="11" t="str">
        <f>[1]f2!A181</f>
        <v>1.2.2.1</v>
      </c>
      <c r="B178" s="12" t="str">
        <f>[1]f2!B181</f>
        <v xml:space="preserve">Восстановление элементов благоустройства на КЛ 6-10 кВ ТП-221-ТП-344 </v>
      </c>
      <c r="C178" s="12" t="str">
        <f>[1]f2!C181</f>
        <v>F_15/1.1.3.22</v>
      </c>
      <c r="D178" s="13" t="s">
        <v>20</v>
      </c>
      <c r="E178" s="13" t="s">
        <v>21</v>
      </c>
      <c r="F178" s="13" t="s">
        <v>22</v>
      </c>
      <c r="G178" s="12" t="str">
        <f t="shared" si="136"/>
        <v>МУП "Воронежская горэлектросеть"</v>
      </c>
      <c r="H178" s="12" t="str">
        <f t="shared" si="137"/>
        <v>не требуется</v>
      </c>
      <c r="I178" s="12" t="str">
        <f t="shared" si="138"/>
        <v>не требуется</v>
      </c>
      <c r="J178" s="12" t="str">
        <f t="shared" si="139"/>
        <v>не требуется</v>
      </c>
      <c r="K178" s="12" t="str">
        <f t="shared" si="139"/>
        <v>не требуется</v>
      </c>
      <c r="L178" s="12" t="str">
        <f t="shared" si="139"/>
        <v>не требуется</v>
      </c>
      <c r="M178" s="12" t="s">
        <v>31</v>
      </c>
      <c r="N178" s="12" t="str">
        <f t="shared" si="140"/>
        <v>не требуется</v>
      </c>
      <c r="O178" s="12" t="str">
        <f t="shared" si="140"/>
        <v>не требуется</v>
      </c>
      <c r="P178" s="12" t="str">
        <f t="shared" si="140"/>
        <v>не требуется</v>
      </c>
      <c r="Q178" s="12" t="str">
        <f t="shared" si="141"/>
        <v xml:space="preserve">  +</v>
      </c>
      <c r="R178" s="12" t="str">
        <f t="shared" si="142"/>
        <v>не требуется</v>
      </c>
      <c r="S178" s="3"/>
    </row>
    <row r="179" spans="1:19" ht="31.5" x14ac:dyDescent="0.25">
      <c r="A179" s="11" t="str">
        <f>[1]f2!A182</f>
        <v>1.2.2.1</v>
      </c>
      <c r="B179" s="12" t="str">
        <f>[1]f2!B182</f>
        <v>Восстановление элементов благоустройства на КЛ 6-10 кВ  ТП-326 до ТП-367</v>
      </c>
      <c r="C179" s="12" t="str">
        <f>[1]f2!C182</f>
        <v>F_15/1.1.3.23</v>
      </c>
      <c r="D179" s="13" t="s">
        <v>20</v>
      </c>
      <c r="E179" s="13" t="s">
        <v>21</v>
      </c>
      <c r="F179" s="13" t="s">
        <v>22</v>
      </c>
      <c r="G179" s="12" t="str">
        <f t="shared" si="136"/>
        <v>МУП "Воронежская горэлектросеть"</v>
      </c>
      <c r="H179" s="12" t="str">
        <f t="shared" si="137"/>
        <v>не требуется</v>
      </c>
      <c r="I179" s="12" t="str">
        <f t="shared" si="138"/>
        <v>не требуется</v>
      </c>
      <c r="J179" s="12" t="str">
        <f t="shared" ref="J179:L184" si="143">$I$159</f>
        <v>не требуется</v>
      </c>
      <c r="K179" s="12" t="str">
        <f t="shared" si="143"/>
        <v>не требуется</v>
      </c>
      <c r="L179" s="12" t="str">
        <f t="shared" si="143"/>
        <v>не требуется</v>
      </c>
      <c r="M179" s="12" t="s">
        <v>31</v>
      </c>
      <c r="N179" s="12" t="str">
        <f t="shared" ref="N179:P184" si="144">$I$159</f>
        <v>не требуется</v>
      </c>
      <c r="O179" s="12" t="str">
        <f t="shared" si="144"/>
        <v>не требуется</v>
      </c>
      <c r="P179" s="12" t="str">
        <f t="shared" si="144"/>
        <v>не требуется</v>
      </c>
      <c r="Q179" s="12" t="str">
        <f t="shared" si="141"/>
        <v xml:space="preserve">  +</v>
      </c>
      <c r="R179" s="12" t="str">
        <f t="shared" si="142"/>
        <v>не требуется</v>
      </c>
      <c r="S179" s="3"/>
    </row>
    <row r="180" spans="1:19" ht="47.25" x14ac:dyDescent="0.25">
      <c r="A180" s="8" t="str">
        <f>[1]f2!A183</f>
        <v>1.2.2.2</v>
      </c>
      <c r="B180" s="9" t="str">
        <f>[1]f2!B183</f>
        <v>Модернизация, техническое перевооружение линий электропередачи, всего, в том числе:</v>
      </c>
      <c r="C180" s="9" t="str">
        <f>[1]f2!C183</f>
        <v>Г</v>
      </c>
      <c r="D180" s="10" t="s">
        <v>19</v>
      </c>
      <c r="E180" s="10" t="s">
        <v>19</v>
      </c>
      <c r="F180" s="10" t="s">
        <v>19</v>
      </c>
      <c r="G180" s="9" t="s">
        <v>19</v>
      </c>
      <c r="H180" s="9" t="s">
        <v>19</v>
      </c>
      <c r="I180" s="9" t="str">
        <f t="shared" ref="I180:I184" si="145">$I$89</f>
        <v>нд</v>
      </c>
      <c r="J180" s="9" t="s">
        <v>19</v>
      </c>
      <c r="K180" s="9" t="s">
        <v>19</v>
      </c>
      <c r="L180" s="9" t="s">
        <v>19</v>
      </c>
      <c r="M180" s="9" t="s">
        <v>19</v>
      </c>
      <c r="N180" s="9" t="s">
        <v>19</v>
      </c>
      <c r="O180" s="9" t="s">
        <v>19</v>
      </c>
      <c r="P180" s="9" t="s">
        <v>19</v>
      </c>
      <c r="Q180" s="9" t="s">
        <v>19</v>
      </c>
      <c r="R180" s="9" t="s">
        <v>19</v>
      </c>
      <c r="S180" s="3"/>
    </row>
    <row r="181" spans="1:19" ht="47.25" x14ac:dyDescent="0.25">
      <c r="A181" s="8" t="str">
        <f>[1]f2!A184</f>
        <v>1.2.3</v>
      </c>
      <c r="B181" s="9" t="str">
        <f>[1]f2!B184</f>
        <v>Развитие и модернизация учета электрической энергии (мощности), всего, в том числе:</v>
      </c>
      <c r="C181" s="9" t="str">
        <f>[1]f2!C184</f>
        <v>Г</v>
      </c>
      <c r="D181" s="10" t="str">
        <f t="shared" ref="D181:R181" si="146">$D$180</f>
        <v>нд</v>
      </c>
      <c r="E181" s="10" t="str">
        <f t="shared" si="146"/>
        <v>нд</v>
      </c>
      <c r="F181" s="10" t="str">
        <f t="shared" si="146"/>
        <v>нд</v>
      </c>
      <c r="G181" s="9" t="str">
        <f t="shared" si="146"/>
        <v>нд</v>
      </c>
      <c r="H181" s="9" t="str">
        <f t="shared" si="146"/>
        <v>нд</v>
      </c>
      <c r="I181" s="9" t="str">
        <f t="shared" si="146"/>
        <v>нд</v>
      </c>
      <c r="J181" s="9" t="str">
        <f t="shared" si="146"/>
        <v>нд</v>
      </c>
      <c r="K181" s="9" t="str">
        <f t="shared" si="146"/>
        <v>нд</v>
      </c>
      <c r="L181" s="9" t="str">
        <f t="shared" si="146"/>
        <v>нд</v>
      </c>
      <c r="M181" s="9" t="str">
        <f t="shared" si="146"/>
        <v>нд</v>
      </c>
      <c r="N181" s="9" t="str">
        <f t="shared" si="146"/>
        <v>нд</v>
      </c>
      <c r="O181" s="9" t="str">
        <f t="shared" si="146"/>
        <v>нд</v>
      </c>
      <c r="P181" s="9" t="str">
        <f t="shared" si="146"/>
        <v>нд</v>
      </c>
      <c r="Q181" s="9" t="str">
        <f t="shared" si="146"/>
        <v>нд</v>
      </c>
      <c r="R181" s="9" t="str">
        <f t="shared" si="146"/>
        <v>нд</v>
      </c>
      <c r="S181" s="3"/>
    </row>
    <row r="182" spans="1:19" ht="31.5" x14ac:dyDescent="0.25">
      <c r="A182" s="8" t="str">
        <f>[1]f2!A185</f>
        <v>1.2.3.1</v>
      </c>
      <c r="B182" s="9" t="str">
        <f>[1]f2!B185</f>
        <v>Установка приборов учета, класс напряжения 0,22 (0,4) кВ, всего, в том числе:</v>
      </c>
      <c r="C182" s="9" t="str">
        <f>[1]f2!C185</f>
        <v>Г</v>
      </c>
      <c r="D182" s="10" t="str">
        <f t="shared" ref="D182:R182" si="147">$D$180</f>
        <v>нд</v>
      </c>
      <c r="E182" s="10" t="str">
        <f t="shared" si="147"/>
        <v>нд</v>
      </c>
      <c r="F182" s="10" t="str">
        <f t="shared" si="147"/>
        <v>нд</v>
      </c>
      <c r="G182" s="9" t="str">
        <f t="shared" si="147"/>
        <v>нд</v>
      </c>
      <c r="H182" s="9" t="str">
        <f t="shared" si="147"/>
        <v>нд</v>
      </c>
      <c r="I182" s="9" t="str">
        <f t="shared" si="147"/>
        <v>нд</v>
      </c>
      <c r="J182" s="9" t="str">
        <f t="shared" si="147"/>
        <v>нд</v>
      </c>
      <c r="K182" s="9" t="str">
        <f t="shared" si="147"/>
        <v>нд</v>
      </c>
      <c r="L182" s="9" t="str">
        <f t="shared" si="147"/>
        <v>нд</v>
      </c>
      <c r="M182" s="9" t="str">
        <f t="shared" si="147"/>
        <v>нд</v>
      </c>
      <c r="N182" s="9" t="str">
        <f t="shared" si="147"/>
        <v>нд</v>
      </c>
      <c r="O182" s="9" t="str">
        <f t="shared" si="147"/>
        <v>нд</v>
      </c>
      <c r="P182" s="9" t="str">
        <f t="shared" si="147"/>
        <v>нд</v>
      </c>
      <c r="Q182" s="9" t="str">
        <f t="shared" si="147"/>
        <v>нд</v>
      </c>
      <c r="R182" s="9" t="str">
        <f t="shared" si="147"/>
        <v>нд</v>
      </c>
      <c r="S182" s="3"/>
    </row>
    <row r="183" spans="1:19" ht="31.5" x14ac:dyDescent="0.25">
      <c r="A183" s="8" t="str">
        <f>[1]f2!A186</f>
        <v>1.2.3.2</v>
      </c>
      <c r="B183" s="9" t="str">
        <f>[1]f2!B186</f>
        <v>Установка приборов учета, класс напряжения 6 (10) кВ, всего, в том числе:</v>
      </c>
      <c r="C183" s="9" t="str">
        <f>[1]f2!C186</f>
        <v>Г</v>
      </c>
      <c r="D183" s="10" t="str">
        <f t="shared" ref="D183:R183" si="148">$D$180</f>
        <v>нд</v>
      </c>
      <c r="E183" s="10" t="str">
        <f t="shared" si="148"/>
        <v>нд</v>
      </c>
      <c r="F183" s="10" t="str">
        <f t="shared" si="148"/>
        <v>нд</v>
      </c>
      <c r="G183" s="9" t="str">
        <f t="shared" si="148"/>
        <v>нд</v>
      </c>
      <c r="H183" s="9" t="str">
        <f t="shared" si="148"/>
        <v>нд</v>
      </c>
      <c r="I183" s="9" t="str">
        <f t="shared" si="148"/>
        <v>нд</v>
      </c>
      <c r="J183" s="9" t="str">
        <f t="shared" si="148"/>
        <v>нд</v>
      </c>
      <c r="K183" s="9" t="str">
        <f t="shared" si="148"/>
        <v>нд</v>
      </c>
      <c r="L183" s="9" t="str">
        <f t="shared" si="148"/>
        <v>нд</v>
      </c>
      <c r="M183" s="9" t="str">
        <f t="shared" si="148"/>
        <v>нд</v>
      </c>
      <c r="N183" s="9" t="str">
        <f t="shared" si="148"/>
        <v>нд</v>
      </c>
      <c r="O183" s="9" t="str">
        <f t="shared" si="148"/>
        <v>нд</v>
      </c>
      <c r="P183" s="9" t="str">
        <f t="shared" si="148"/>
        <v>нд</v>
      </c>
      <c r="Q183" s="9" t="str">
        <f t="shared" si="148"/>
        <v>нд</v>
      </c>
      <c r="R183" s="9" t="str">
        <f t="shared" si="148"/>
        <v>нд</v>
      </c>
      <c r="S183" s="3"/>
    </row>
    <row r="184" spans="1:19" ht="63" x14ac:dyDescent="0.25">
      <c r="A184" s="11" t="str">
        <f>[1]f2!A187</f>
        <v>1.2.3.2</v>
      </c>
      <c r="B184" s="12" t="str">
        <f>[1]f2!B187</f>
        <v>Установка автоматизированной информационно-измерительной системы контроля учета электрической энергии в РП (2шт.)</v>
      </c>
      <c r="C184" s="12" t="str">
        <f>[1]f2!C187</f>
        <v>E_15/2.2.2.1</v>
      </c>
      <c r="D184" s="13" t="s">
        <v>20</v>
      </c>
      <c r="E184" s="13" t="s">
        <v>21</v>
      </c>
      <c r="F184" s="13" t="s">
        <v>22</v>
      </c>
      <c r="G184" s="12" t="str">
        <f t="shared" si="136"/>
        <v>МУП "Воронежская горэлектросеть"</v>
      </c>
      <c r="H184" s="12" t="str">
        <f t="shared" si="137"/>
        <v>не требуется</v>
      </c>
      <c r="I184" s="12" t="str">
        <f t="shared" si="145"/>
        <v>нд</v>
      </c>
      <c r="J184" s="12" t="str">
        <f t="shared" si="143"/>
        <v>не требуется</v>
      </c>
      <c r="K184" s="12" t="str">
        <f t="shared" si="143"/>
        <v>не требуется</v>
      </c>
      <c r="L184" s="12" t="str">
        <f t="shared" si="143"/>
        <v>не требуется</v>
      </c>
      <c r="M184" s="12" t="s">
        <v>31</v>
      </c>
      <c r="N184" s="12" t="str">
        <f t="shared" si="144"/>
        <v>не требуется</v>
      </c>
      <c r="O184" s="12" t="str">
        <f t="shared" si="144"/>
        <v>не требуется</v>
      </c>
      <c r="P184" s="12" t="str">
        <f t="shared" si="144"/>
        <v>не требуется</v>
      </c>
      <c r="Q184" s="12" t="str">
        <f t="shared" ref="Q184" si="149">$Q$180</f>
        <v>нд</v>
      </c>
      <c r="R184" s="12" t="str">
        <f t="shared" si="142"/>
        <v>не требуется</v>
      </c>
      <c r="S184" s="3"/>
    </row>
    <row r="185" spans="1:19" ht="31.5" x14ac:dyDescent="0.25">
      <c r="A185" s="8" t="str">
        <f>[1]f2!A188</f>
        <v>1.2.3.3</v>
      </c>
      <c r="B185" s="9" t="str">
        <f>[1]f2!B188</f>
        <v>Установка приборов учета, класс напряжения 35 кВ, всего, в том числе:</v>
      </c>
      <c r="C185" s="9" t="str">
        <f>[1]f2!C188</f>
        <v>Г</v>
      </c>
      <c r="D185" s="10" t="str">
        <f t="shared" ref="D185:R193" si="150">$D$182</f>
        <v>нд</v>
      </c>
      <c r="E185" s="10" t="str">
        <f t="shared" si="150"/>
        <v>нд</v>
      </c>
      <c r="F185" s="10" t="str">
        <f t="shared" si="150"/>
        <v>нд</v>
      </c>
      <c r="G185" s="9" t="str">
        <f t="shared" si="150"/>
        <v>нд</v>
      </c>
      <c r="H185" s="9" t="str">
        <f t="shared" si="150"/>
        <v>нд</v>
      </c>
      <c r="I185" s="9" t="str">
        <f t="shared" si="150"/>
        <v>нд</v>
      </c>
      <c r="J185" s="9" t="str">
        <f t="shared" si="150"/>
        <v>нд</v>
      </c>
      <c r="K185" s="9" t="str">
        <f t="shared" si="150"/>
        <v>нд</v>
      </c>
      <c r="L185" s="9" t="str">
        <f t="shared" si="150"/>
        <v>нд</v>
      </c>
      <c r="M185" s="9" t="str">
        <f t="shared" si="150"/>
        <v>нд</v>
      </c>
      <c r="N185" s="9" t="str">
        <f t="shared" si="150"/>
        <v>нд</v>
      </c>
      <c r="O185" s="9" t="str">
        <f t="shared" si="150"/>
        <v>нд</v>
      </c>
      <c r="P185" s="9" t="str">
        <f t="shared" si="150"/>
        <v>нд</v>
      </c>
      <c r="Q185" s="9" t="str">
        <f t="shared" si="150"/>
        <v>нд</v>
      </c>
      <c r="R185" s="9" t="str">
        <f t="shared" si="150"/>
        <v>нд</v>
      </c>
      <c r="S185" s="3"/>
    </row>
    <row r="186" spans="1:19" ht="47.25" x14ac:dyDescent="0.25">
      <c r="A186" s="8" t="str">
        <f>[1]f2!A189</f>
        <v>1.2.3.4</v>
      </c>
      <c r="B186" s="9" t="str">
        <f>[1]f2!B189</f>
        <v>Установка приборов учета, класс напряжения 110 кВ и выше, всего, в том числе:</v>
      </c>
      <c r="C186" s="9" t="str">
        <f>[1]f2!C189</f>
        <v>Г</v>
      </c>
      <c r="D186" s="10" t="str">
        <f t="shared" si="150"/>
        <v>нд</v>
      </c>
      <c r="E186" s="10" t="str">
        <f t="shared" si="150"/>
        <v>нд</v>
      </c>
      <c r="F186" s="10" t="str">
        <f t="shared" si="150"/>
        <v>нд</v>
      </c>
      <c r="G186" s="9" t="str">
        <f t="shared" si="150"/>
        <v>нд</v>
      </c>
      <c r="H186" s="9" t="str">
        <f t="shared" si="150"/>
        <v>нд</v>
      </c>
      <c r="I186" s="9" t="str">
        <f t="shared" si="150"/>
        <v>нд</v>
      </c>
      <c r="J186" s="9" t="str">
        <f t="shared" si="150"/>
        <v>нд</v>
      </c>
      <c r="K186" s="9" t="str">
        <f t="shared" si="150"/>
        <v>нд</v>
      </c>
      <c r="L186" s="9" t="str">
        <f t="shared" si="150"/>
        <v>нд</v>
      </c>
      <c r="M186" s="9" t="str">
        <f t="shared" si="150"/>
        <v>нд</v>
      </c>
      <c r="N186" s="9" t="str">
        <f t="shared" si="150"/>
        <v>нд</v>
      </c>
      <c r="O186" s="9" t="str">
        <f t="shared" si="150"/>
        <v>нд</v>
      </c>
      <c r="P186" s="9" t="str">
        <f t="shared" si="150"/>
        <v>нд</v>
      </c>
      <c r="Q186" s="9" t="str">
        <f t="shared" si="150"/>
        <v>нд</v>
      </c>
      <c r="R186" s="9" t="str">
        <f t="shared" si="150"/>
        <v>нд</v>
      </c>
      <c r="S186" s="3"/>
    </row>
    <row r="187" spans="1:19" ht="47.25" x14ac:dyDescent="0.25">
      <c r="A187" s="8" t="str">
        <f>[1]f2!A190</f>
        <v>1.2.3.5</v>
      </c>
      <c r="B187" s="9" t="str">
        <f>[1]f2!B190</f>
        <v>Включение приборов учета в систему сбора и передачи данных, класс напряжения 0,22 (0,4) кВ, всего, в том числе:</v>
      </c>
      <c r="C187" s="9" t="str">
        <f>[1]f2!C190</f>
        <v>Г</v>
      </c>
      <c r="D187" s="10" t="str">
        <f t="shared" si="150"/>
        <v>нд</v>
      </c>
      <c r="E187" s="10" t="str">
        <f t="shared" si="150"/>
        <v>нд</v>
      </c>
      <c r="F187" s="10" t="str">
        <f t="shared" si="150"/>
        <v>нд</v>
      </c>
      <c r="G187" s="9" t="str">
        <f t="shared" si="150"/>
        <v>нд</v>
      </c>
      <c r="H187" s="9" t="str">
        <f t="shared" si="150"/>
        <v>нд</v>
      </c>
      <c r="I187" s="9" t="str">
        <f t="shared" si="150"/>
        <v>нд</v>
      </c>
      <c r="J187" s="9" t="str">
        <f t="shared" si="150"/>
        <v>нд</v>
      </c>
      <c r="K187" s="9" t="str">
        <f t="shared" si="150"/>
        <v>нд</v>
      </c>
      <c r="L187" s="9" t="str">
        <f t="shared" si="150"/>
        <v>нд</v>
      </c>
      <c r="M187" s="9" t="str">
        <f t="shared" si="150"/>
        <v>нд</v>
      </c>
      <c r="N187" s="9" t="str">
        <f t="shared" si="150"/>
        <v>нд</v>
      </c>
      <c r="O187" s="9" t="str">
        <f t="shared" si="150"/>
        <v>нд</v>
      </c>
      <c r="P187" s="9" t="str">
        <f t="shared" si="150"/>
        <v>нд</v>
      </c>
      <c r="Q187" s="9" t="str">
        <f t="shared" si="150"/>
        <v>нд</v>
      </c>
      <c r="R187" s="9" t="str">
        <f t="shared" si="150"/>
        <v>нд</v>
      </c>
      <c r="S187" s="3"/>
    </row>
    <row r="188" spans="1:19" ht="47.25" x14ac:dyDescent="0.25">
      <c r="A188" s="8" t="str">
        <f>[1]f2!A191</f>
        <v>1.2.3.6</v>
      </c>
      <c r="B188" s="9" t="str">
        <f>[1]f2!B191</f>
        <v>Включение приборов учета в систему сбора и передачи данных, класс напряжения 6 (10) кВ, всего, в том числе:</v>
      </c>
      <c r="C188" s="9" t="str">
        <f>[1]f2!C191</f>
        <v>Г</v>
      </c>
      <c r="D188" s="10" t="str">
        <f t="shared" si="150"/>
        <v>нд</v>
      </c>
      <c r="E188" s="10" t="str">
        <f t="shared" si="150"/>
        <v>нд</v>
      </c>
      <c r="F188" s="10" t="str">
        <f t="shared" si="150"/>
        <v>нд</v>
      </c>
      <c r="G188" s="9" t="str">
        <f t="shared" si="150"/>
        <v>нд</v>
      </c>
      <c r="H188" s="9" t="str">
        <f t="shared" si="150"/>
        <v>нд</v>
      </c>
      <c r="I188" s="9" t="str">
        <f t="shared" si="150"/>
        <v>нд</v>
      </c>
      <c r="J188" s="9" t="str">
        <f t="shared" si="150"/>
        <v>нд</v>
      </c>
      <c r="K188" s="9" t="str">
        <f t="shared" si="150"/>
        <v>нд</v>
      </c>
      <c r="L188" s="9" t="str">
        <f t="shared" si="150"/>
        <v>нд</v>
      </c>
      <c r="M188" s="9" t="str">
        <f t="shared" si="150"/>
        <v>нд</v>
      </c>
      <c r="N188" s="9" t="str">
        <f t="shared" si="150"/>
        <v>нд</v>
      </c>
      <c r="O188" s="9" t="str">
        <f t="shared" si="150"/>
        <v>нд</v>
      </c>
      <c r="P188" s="9" t="str">
        <f t="shared" si="150"/>
        <v>нд</v>
      </c>
      <c r="Q188" s="9" t="str">
        <f t="shared" si="150"/>
        <v>нд</v>
      </c>
      <c r="R188" s="9" t="str">
        <f t="shared" si="150"/>
        <v>нд</v>
      </c>
      <c r="S188" s="3"/>
    </row>
    <row r="189" spans="1:19" ht="47.25" x14ac:dyDescent="0.25">
      <c r="A189" s="8" t="str">
        <f>[1]f2!A192</f>
        <v>1.2.3.7</v>
      </c>
      <c r="B189" s="9" t="str">
        <f>[1]f2!B192</f>
        <v>Включение приборов учета в систему сбора и передачи данных, класс напряжения 35 кВ, всего, в том числе:</v>
      </c>
      <c r="C189" s="9" t="str">
        <f>[1]f2!C192</f>
        <v>Г</v>
      </c>
      <c r="D189" s="10" t="str">
        <f t="shared" si="150"/>
        <v>нд</v>
      </c>
      <c r="E189" s="10" t="str">
        <f t="shared" si="150"/>
        <v>нд</v>
      </c>
      <c r="F189" s="10" t="str">
        <f t="shared" si="150"/>
        <v>нд</v>
      </c>
      <c r="G189" s="9" t="str">
        <f t="shared" si="150"/>
        <v>нд</v>
      </c>
      <c r="H189" s="9" t="str">
        <f t="shared" si="150"/>
        <v>нд</v>
      </c>
      <c r="I189" s="9" t="str">
        <f t="shared" si="150"/>
        <v>нд</v>
      </c>
      <c r="J189" s="9" t="str">
        <f t="shared" si="150"/>
        <v>нд</v>
      </c>
      <c r="K189" s="9" t="str">
        <f t="shared" si="150"/>
        <v>нд</v>
      </c>
      <c r="L189" s="9" t="str">
        <f t="shared" si="150"/>
        <v>нд</v>
      </c>
      <c r="M189" s="9" t="str">
        <f t="shared" si="150"/>
        <v>нд</v>
      </c>
      <c r="N189" s="9" t="str">
        <f t="shared" si="150"/>
        <v>нд</v>
      </c>
      <c r="O189" s="9" t="str">
        <f t="shared" si="150"/>
        <v>нд</v>
      </c>
      <c r="P189" s="9" t="str">
        <f t="shared" si="150"/>
        <v>нд</v>
      </c>
      <c r="Q189" s="9" t="str">
        <f t="shared" si="150"/>
        <v>нд</v>
      </c>
      <c r="R189" s="9" t="str">
        <f t="shared" si="150"/>
        <v>нд</v>
      </c>
      <c r="S189" s="3"/>
    </row>
    <row r="190" spans="1:19" ht="47.25" x14ac:dyDescent="0.25">
      <c r="A190" s="8" t="str">
        <f>[1]f2!A193</f>
        <v>1.2.3.8</v>
      </c>
      <c r="B190" s="9" t="str">
        <f>[1]f2!B193</f>
        <v>Включение приборов учета в систему сбора и передачи данных, класс напряжения 110 кВ и выше, всего, в том числе:</v>
      </c>
      <c r="C190" s="9" t="str">
        <f>[1]f2!C193</f>
        <v>Г</v>
      </c>
      <c r="D190" s="10" t="str">
        <f t="shared" si="150"/>
        <v>нд</v>
      </c>
      <c r="E190" s="10" t="str">
        <f t="shared" si="150"/>
        <v>нд</v>
      </c>
      <c r="F190" s="10" t="str">
        <f t="shared" si="150"/>
        <v>нд</v>
      </c>
      <c r="G190" s="9" t="str">
        <f t="shared" si="150"/>
        <v>нд</v>
      </c>
      <c r="H190" s="9" t="str">
        <f t="shared" si="150"/>
        <v>нд</v>
      </c>
      <c r="I190" s="9" t="str">
        <f t="shared" si="150"/>
        <v>нд</v>
      </c>
      <c r="J190" s="9" t="str">
        <f t="shared" si="150"/>
        <v>нд</v>
      </c>
      <c r="K190" s="9" t="str">
        <f t="shared" si="150"/>
        <v>нд</v>
      </c>
      <c r="L190" s="9" t="str">
        <f t="shared" si="150"/>
        <v>нд</v>
      </c>
      <c r="M190" s="9" t="str">
        <f t="shared" si="150"/>
        <v>нд</v>
      </c>
      <c r="N190" s="9" t="str">
        <f t="shared" si="150"/>
        <v>нд</v>
      </c>
      <c r="O190" s="9" t="str">
        <f t="shared" si="150"/>
        <v>нд</v>
      </c>
      <c r="P190" s="9" t="str">
        <f t="shared" si="150"/>
        <v>нд</v>
      </c>
      <c r="Q190" s="9" t="str">
        <f t="shared" si="150"/>
        <v>нд</v>
      </c>
      <c r="R190" s="9" t="str">
        <f t="shared" si="150"/>
        <v>нд</v>
      </c>
      <c r="S190" s="3"/>
    </row>
    <row r="191" spans="1:19" ht="47.25" x14ac:dyDescent="0.25">
      <c r="A191" s="8" t="str">
        <f>[1]f2!A194</f>
        <v>1.2.4</v>
      </c>
      <c r="B191" s="9" t="str">
        <f>[1]f2!B194</f>
        <v>Реконструкция, модернизация, техническое перевооружение прочих объектов основных средств, всего, в том числе:</v>
      </c>
      <c r="C191" s="9" t="str">
        <f>[1]f2!C194</f>
        <v>Г</v>
      </c>
      <c r="D191" s="10" t="str">
        <f t="shared" si="150"/>
        <v>нд</v>
      </c>
      <c r="E191" s="10" t="str">
        <f t="shared" si="150"/>
        <v>нд</v>
      </c>
      <c r="F191" s="10" t="str">
        <f t="shared" si="150"/>
        <v>нд</v>
      </c>
      <c r="G191" s="9" t="str">
        <f t="shared" si="150"/>
        <v>нд</v>
      </c>
      <c r="H191" s="9" t="str">
        <f t="shared" si="150"/>
        <v>нд</v>
      </c>
      <c r="I191" s="9" t="str">
        <f t="shared" si="150"/>
        <v>нд</v>
      </c>
      <c r="J191" s="9" t="str">
        <f t="shared" si="150"/>
        <v>нд</v>
      </c>
      <c r="K191" s="9" t="str">
        <f t="shared" si="150"/>
        <v>нд</v>
      </c>
      <c r="L191" s="9" t="str">
        <f t="shared" si="150"/>
        <v>нд</v>
      </c>
      <c r="M191" s="9" t="str">
        <f t="shared" si="150"/>
        <v>нд</v>
      </c>
      <c r="N191" s="9" t="str">
        <f t="shared" si="150"/>
        <v>нд</v>
      </c>
      <c r="O191" s="9" t="str">
        <f t="shared" si="150"/>
        <v>нд</v>
      </c>
      <c r="P191" s="9" t="str">
        <f t="shared" si="150"/>
        <v>нд</v>
      </c>
      <c r="Q191" s="9" t="str">
        <f t="shared" si="150"/>
        <v>нд</v>
      </c>
      <c r="R191" s="9" t="str">
        <f t="shared" si="150"/>
        <v>нд</v>
      </c>
      <c r="S191" s="3"/>
    </row>
    <row r="192" spans="1:19" ht="31.5" x14ac:dyDescent="0.25">
      <c r="A192" s="8" t="str">
        <f>[1]f2!A195</f>
        <v>1.2.4.1</v>
      </c>
      <c r="B192" s="9" t="str">
        <f>[1]f2!B195</f>
        <v>Реконструкция прочих объектов основных средств, всего, в том числе:</v>
      </c>
      <c r="C192" s="9" t="str">
        <f>[1]f2!C195</f>
        <v>Г</v>
      </c>
      <c r="D192" s="10" t="str">
        <f t="shared" si="150"/>
        <v>нд</v>
      </c>
      <c r="E192" s="10" t="str">
        <f t="shared" si="150"/>
        <v>нд</v>
      </c>
      <c r="F192" s="10" t="str">
        <f t="shared" si="150"/>
        <v>нд</v>
      </c>
      <c r="G192" s="9" t="str">
        <f t="shared" si="150"/>
        <v>нд</v>
      </c>
      <c r="H192" s="9" t="str">
        <f t="shared" si="150"/>
        <v>нд</v>
      </c>
      <c r="I192" s="9" t="str">
        <f t="shared" si="150"/>
        <v>нд</v>
      </c>
      <c r="J192" s="9" t="str">
        <f t="shared" si="150"/>
        <v>нд</v>
      </c>
      <c r="K192" s="9" t="str">
        <f t="shared" si="150"/>
        <v>нд</v>
      </c>
      <c r="L192" s="9" t="str">
        <f t="shared" si="150"/>
        <v>нд</v>
      </c>
      <c r="M192" s="9" t="str">
        <f t="shared" si="150"/>
        <v>нд</v>
      </c>
      <c r="N192" s="9" t="str">
        <f t="shared" si="150"/>
        <v>нд</v>
      </c>
      <c r="O192" s="9" t="str">
        <f t="shared" si="150"/>
        <v>нд</v>
      </c>
      <c r="P192" s="9" t="str">
        <f t="shared" si="150"/>
        <v>нд</v>
      </c>
      <c r="Q192" s="9" t="str">
        <f t="shared" si="150"/>
        <v>нд</v>
      </c>
      <c r="R192" s="9" t="str">
        <f t="shared" si="150"/>
        <v>нд</v>
      </c>
      <c r="S192" s="3"/>
    </row>
    <row r="193" spans="1:19" ht="47.25" x14ac:dyDescent="0.25">
      <c r="A193" s="8" t="str">
        <f>[1]f2!A196</f>
        <v>1.2.4.2</v>
      </c>
      <c r="B193" s="9" t="str">
        <f>[1]f2!B196</f>
        <v>Модернизация, техническое перевооружение прочих объектов основных средств, всего, в том числе:</v>
      </c>
      <c r="C193" s="9" t="str">
        <f>[1]f2!C196</f>
        <v>Г</v>
      </c>
      <c r="D193" s="10" t="str">
        <f t="shared" si="150"/>
        <v>нд</v>
      </c>
      <c r="E193" s="10" t="str">
        <f t="shared" si="150"/>
        <v>нд</v>
      </c>
      <c r="F193" s="10" t="str">
        <f t="shared" si="150"/>
        <v>нд</v>
      </c>
      <c r="G193" s="9" t="str">
        <f t="shared" si="150"/>
        <v>нд</v>
      </c>
      <c r="H193" s="9" t="str">
        <f t="shared" si="150"/>
        <v>нд</v>
      </c>
      <c r="I193" s="9" t="str">
        <f t="shared" si="150"/>
        <v>нд</v>
      </c>
      <c r="J193" s="9" t="str">
        <f t="shared" si="150"/>
        <v>нд</v>
      </c>
      <c r="K193" s="9" t="str">
        <f t="shared" si="150"/>
        <v>нд</v>
      </c>
      <c r="L193" s="9" t="str">
        <f t="shared" si="150"/>
        <v>нд</v>
      </c>
      <c r="M193" s="9" t="str">
        <f t="shared" si="150"/>
        <v>нд</v>
      </c>
      <c r="N193" s="9" t="str">
        <f t="shared" si="150"/>
        <v>нд</v>
      </c>
      <c r="O193" s="9" t="str">
        <f t="shared" si="150"/>
        <v>нд</v>
      </c>
      <c r="P193" s="9" t="str">
        <f t="shared" si="150"/>
        <v>нд</v>
      </c>
      <c r="Q193" s="9" t="str">
        <f t="shared" si="150"/>
        <v>нд</v>
      </c>
      <c r="R193" s="9" t="str">
        <f t="shared" si="150"/>
        <v>нд</v>
      </c>
      <c r="S193" s="3"/>
    </row>
    <row r="194" spans="1:19" ht="63" x14ac:dyDescent="0.25">
      <c r="A194" s="8" t="str">
        <f>[1]f2!A197</f>
        <v>1.3</v>
      </c>
      <c r="B194" s="9" t="str">
        <f>[1]f2!B197</f>
        <v>Инвестиционные проекты, реализация которых обуславливается схемами и программами перспективного развития электроэнергетики, всего, в том числе:</v>
      </c>
      <c r="C194" s="9" t="str">
        <f>[1]f2!C197</f>
        <v>Г</v>
      </c>
      <c r="D194" s="10" t="s">
        <v>19</v>
      </c>
      <c r="E194" s="10" t="s">
        <v>19</v>
      </c>
      <c r="F194" s="10" t="s">
        <v>19</v>
      </c>
      <c r="G194" s="9" t="s">
        <v>19</v>
      </c>
      <c r="H194" s="9" t="s">
        <v>19</v>
      </c>
      <c r="I194" s="9" t="str">
        <f t="shared" ref="I194:R194" si="151">$H$194</f>
        <v>нд</v>
      </c>
      <c r="J194" s="9" t="str">
        <f t="shared" si="151"/>
        <v>нд</v>
      </c>
      <c r="K194" s="9" t="str">
        <f t="shared" si="151"/>
        <v>нд</v>
      </c>
      <c r="L194" s="9" t="str">
        <f t="shared" si="151"/>
        <v>нд</v>
      </c>
      <c r="M194" s="9" t="str">
        <f t="shared" si="151"/>
        <v>нд</v>
      </c>
      <c r="N194" s="9" t="str">
        <f t="shared" si="151"/>
        <v>нд</v>
      </c>
      <c r="O194" s="9" t="str">
        <f t="shared" si="151"/>
        <v>нд</v>
      </c>
      <c r="P194" s="9" t="str">
        <f t="shared" si="151"/>
        <v>нд</v>
      </c>
      <c r="Q194" s="9" t="str">
        <f t="shared" si="151"/>
        <v>нд</v>
      </c>
      <c r="R194" s="9" t="str">
        <f t="shared" si="151"/>
        <v>нд</v>
      </c>
      <c r="S194" s="3"/>
    </row>
    <row r="195" spans="1:19" ht="63" x14ac:dyDescent="0.25">
      <c r="A195" s="11" t="str">
        <f>[1]f2!A198</f>
        <v>1.3.1</v>
      </c>
      <c r="B195" s="9" t="str">
        <f>[1]f2!B198</f>
        <v>Инвестиционные проекты, предусмотренные схемой и программой развития Единой энергетической системы России, всего, в том числе:</v>
      </c>
      <c r="C195" s="9" t="str">
        <f>[1]f2!C198</f>
        <v>Г</v>
      </c>
      <c r="D195" s="10" t="s">
        <v>19</v>
      </c>
      <c r="E195" s="10" t="s">
        <v>19</v>
      </c>
      <c r="F195" s="10" t="s">
        <v>19</v>
      </c>
      <c r="G195" s="9" t="s">
        <v>19</v>
      </c>
      <c r="H195" s="9" t="str">
        <f>$L$195</f>
        <v>нд</v>
      </c>
      <c r="I195" s="9" t="str">
        <f t="shared" ref="I195:I196" si="152">$I$89</f>
        <v>нд</v>
      </c>
      <c r="J195" s="9" t="str">
        <f t="shared" ref="J195:L196" si="153">$I$195</f>
        <v>нд</v>
      </c>
      <c r="K195" s="9" t="str">
        <f t="shared" si="153"/>
        <v>нд</v>
      </c>
      <c r="L195" s="9" t="str">
        <f t="shared" si="153"/>
        <v>нд</v>
      </c>
      <c r="M195" s="9" t="str">
        <f>$M$193</f>
        <v>нд</v>
      </c>
      <c r="N195" s="9" t="str">
        <f t="shared" ref="N195:R196" si="154">$N$194</f>
        <v>нд</v>
      </c>
      <c r="O195" s="9" t="str">
        <f t="shared" si="154"/>
        <v>нд</v>
      </c>
      <c r="P195" s="9" t="str">
        <f t="shared" si="154"/>
        <v>нд</v>
      </c>
      <c r="Q195" s="9" t="str">
        <f t="shared" si="154"/>
        <v>нд</v>
      </c>
      <c r="R195" s="9" t="str">
        <f t="shared" si="154"/>
        <v>нд</v>
      </c>
      <c r="S195" s="3"/>
    </row>
    <row r="196" spans="1:19" ht="63" x14ac:dyDescent="0.25">
      <c r="A196" s="11" t="str">
        <f>[1]f2!A199</f>
        <v>1.3.2</v>
      </c>
      <c r="B196" s="9" t="str">
        <f>[1]f2!B199</f>
        <v>Инвестиционные проекты, предусмотренные схемой и программой развития субъекта Российской Федерации, всего, в том числе:</v>
      </c>
      <c r="C196" s="9" t="str">
        <f>[1]f2!C199</f>
        <v>Г</v>
      </c>
      <c r="D196" s="10" t="s">
        <v>19</v>
      </c>
      <c r="E196" s="10" t="s">
        <v>19</v>
      </c>
      <c r="F196" s="10" t="s">
        <v>19</v>
      </c>
      <c r="G196" s="9" t="s">
        <v>19</v>
      </c>
      <c r="H196" s="9" t="str">
        <f>$L$195</f>
        <v>нд</v>
      </c>
      <c r="I196" s="9" t="str">
        <f t="shared" si="152"/>
        <v>нд</v>
      </c>
      <c r="J196" s="9" t="str">
        <f t="shared" si="153"/>
        <v>нд</v>
      </c>
      <c r="K196" s="9" t="str">
        <f t="shared" si="153"/>
        <v>нд</v>
      </c>
      <c r="L196" s="9" t="str">
        <f t="shared" si="153"/>
        <v>нд</v>
      </c>
      <c r="M196" s="9" t="str">
        <f>$M$193</f>
        <v>нд</v>
      </c>
      <c r="N196" s="9" t="str">
        <f t="shared" si="154"/>
        <v>нд</v>
      </c>
      <c r="O196" s="9" t="str">
        <f t="shared" si="154"/>
        <v>нд</v>
      </c>
      <c r="P196" s="9" t="str">
        <f t="shared" si="154"/>
        <v>нд</v>
      </c>
      <c r="Q196" s="9" t="str">
        <f t="shared" si="154"/>
        <v>нд</v>
      </c>
      <c r="R196" s="9" t="str">
        <f t="shared" si="154"/>
        <v>нд</v>
      </c>
      <c r="S196" s="3"/>
    </row>
    <row r="197" spans="1:19" ht="47.25" x14ac:dyDescent="0.25">
      <c r="A197" s="8" t="str">
        <f>[1]f2!A200</f>
        <v>1.4</v>
      </c>
      <c r="B197" s="9" t="str">
        <f>[1]f2!B200</f>
        <v>Прочее новое строительство объектов электросетевого хозяйства, всего, в том числе:</v>
      </c>
      <c r="C197" s="9" t="str">
        <f>[1]f2!C200</f>
        <v>Г</v>
      </c>
      <c r="D197" s="10" t="str">
        <f>$D$194</f>
        <v>нд</v>
      </c>
      <c r="E197" s="10" t="str">
        <f t="shared" ref="E197:G197" si="155">$D$194</f>
        <v>нд</v>
      </c>
      <c r="F197" s="10" t="str">
        <f t="shared" si="155"/>
        <v>нд</v>
      </c>
      <c r="G197" s="9" t="str">
        <f t="shared" si="155"/>
        <v>нд</v>
      </c>
      <c r="H197" s="9" t="s">
        <v>19</v>
      </c>
      <c r="I197" s="9" t="str">
        <f t="shared" ref="I197:M197" si="156">$D$194</f>
        <v>нд</v>
      </c>
      <c r="J197" s="9" t="str">
        <f t="shared" si="156"/>
        <v>нд</v>
      </c>
      <c r="K197" s="9" t="str">
        <f t="shared" si="156"/>
        <v>нд</v>
      </c>
      <c r="L197" s="9" t="str">
        <f t="shared" si="156"/>
        <v>нд</v>
      </c>
      <c r="M197" s="9" t="str">
        <f t="shared" si="156"/>
        <v>нд</v>
      </c>
      <c r="N197" s="9" t="str">
        <f t="shared" ref="N197:P197" si="157">$N$24</f>
        <v>нд</v>
      </c>
      <c r="O197" s="9" t="str">
        <f t="shared" si="157"/>
        <v>нд</v>
      </c>
      <c r="P197" s="9" t="str">
        <f t="shared" si="157"/>
        <v>нд</v>
      </c>
      <c r="Q197" s="9" t="str">
        <f>$D$194</f>
        <v>нд</v>
      </c>
      <c r="R197" s="9" t="str">
        <f>$R$24</f>
        <v>нд</v>
      </c>
      <c r="S197" s="3"/>
    </row>
    <row r="198" spans="1:19" ht="31.5" x14ac:dyDescent="0.25">
      <c r="A198" s="11" t="str">
        <f>[1]f2!A201</f>
        <v>1.4</v>
      </c>
      <c r="B198" s="12" t="str">
        <f>[1]f2!B201</f>
        <v>Прокладка КЛ-0,4 кВ ТП-653 - ул. Грамши, 70/Д (протяженность 0,01 км)</v>
      </c>
      <c r="C198" s="12" t="str">
        <f>[1]f2!C201</f>
        <v>F_15/1.1.3</v>
      </c>
      <c r="D198" s="13" t="str">
        <f t="shared" ref="D198:R198" si="158">D179</f>
        <v>Центральный федеральный округ</v>
      </c>
      <c r="E198" s="13" t="str">
        <f t="shared" si="158"/>
        <v>Воронежская область</v>
      </c>
      <c r="F198" s="13" t="str">
        <f t="shared" si="158"/>
        <v>Воронеж</v>
      </c>
      <c r="G198" s="12" t="str">
        <f t="shared" si="158"/>
        <v>МУП "Воронежская горэлектросеть"</v>
      </c>
      <c r="H198" s="12" t="str">
        <f t="shared" si="158"/>
        <v>не требуется</v>
      </c>
      <c r="I198" s="12" t="str">
        <f t="shared" si="158"/>
        <v>не требуется</v>
      </c>
      <c r="J198" s="12" t="str">
        <f t="shared" si="158"/>
        <v>не требуется</v>
      </c>
      <c r="K198" s="12" t="str">
        <f t="shared" si="158"/>
        <v>не требуется</v>
      </c>
      <c r="L198" s="12" t="str">
        <f t="shared" si="158"/>
        <v>не требуется</v>
      </c>
      <c r="M198" s="12" t="str">
        <f t="shared" si="158"/>
        <v>не относится</v>
      </c>
      <c r="N198" s="12" t="str">
        <f t="shared" si="158"/>
        <v>не требуется</v>
      </c>
      <c r="O198" s="12" t="str">
        <f t="shared" si="158"/>
        <v>не требуется</v>
      </c>
      <c r="P198" s="12" t="str">
        <f t="shared" si="158"/>
        <v>не требуется</v>
      </c>
      <c r="Q198" s="12" t="str">
        <f t="shared" si="158"/>
        <v xml:space="preserve">  +</v>
      </c>
      <c r="R198" s="12" t="str">
        <f t="shared" si="158"/>
        <v>не требуется</v>
      </c>
      <c r="S198" s="3"/>
    </row>
    <row r="199" spans="1:19" ht="31.5" x14ac:dyDescent="0.25">
      <c r="A199" s="11" t="str">
        <f>[1]f2!A202</f>
        <v>1.4</v>
      </c>
      <c r="B199" s="12" t="str">
        <f>[1]f2!B202</f>
        <v>Прокладка КЛ 6 кВ ПС-Центральная - РП-52 (ф.405) (протяженность 1,04 км)</v>
      </c>
      <c r="C199" s="12" t="str">
        <f>[1]f2!C202</f>
        <v>F_15/2.1.1.1</v>
      </c>
      <c r="D199" s="13" t="str">
        <f t="shared" ref="D199:R199" si="159">D179</f>
        <v>Центральный федеральный округ</v>
      </c>
      <c r="E199" s="13" t="str">
        <f t="shared" si="159"/>
        <v>Воронежская область</v>
      </c>
      <c r="F199" s="13" t="str">
        <f t="shared" si="159"/>
        <v>Воронеж</v>
      </c>
      <c r="G199" s="12" t="str">
        <f t="shared" si="159"/>
        <v>МУП "Воронежская горэлектросеть"</v>
      </c>
      <c r="H199" s="12" t="str">
        <f t="shared" si="159"/>
        <v>не требуется</v>
      </c>
      <c r="I199" s="12" t="str">
        <f t="shared" si="159"/>
        <v>не требуется</v>
      </c>
      <c r="J199" s="12" t="str">
        <f t="shared" si="159"/>
        <v>не требуется</v>
      </c>
      <c r="K199" s="12" t="str">
        <f t="shared" si="159"/>
        <v>не требуется</v>
      </c>
      <c r="L199" s="12" t="str">
        <f t="shared" si="159"/>
        <v>не требуется</v>
      </c>
      <c r="M199" s="12" t="str">
        <f t="shared" si="159"/>
        <v>не относится</v>
      </c>
      <c r="N199" s="12" t="str">
        <f t="shared" si="159"/>
        <v>не требуется</v>
      </c>
      <c r="O199" s="12" t="str">
        <f t="shared" si="159"/>
        <v>не требуется</v>
      </c>
      <c r="P199" s="12" t="str">
        <f t="shared" si="159"/>
        <v>не требуется</v>
      </c>
      <c r="Q199" s="12" t="str">
        <f t="shared" si="159"/>
        <v xml:space="preserve">  +</v>
      </c>
      <c r="R199" s="12" t="str">
        <f t="shared" si="159"/>
        <v>не требуется</v>
      </c>
      <c r="S199" s="3"/>
    </row>
    <row r="200" spans="1:19" ht="31.5" x14ac:dyDescent="0.25">
      <c r="A200" s="11" t="str">
        <f>[1]f2!A203</f>
        <v>1.4</v>
      </c>
      <c r="B200" s="12" t="str">
        <f>[1]f2!B203</f>
        <v>Прокладка КЛ 6 кВ ТП-1511 - ТП-303 (протяженность 0,22 км)</v>
      </c>
      <c r="C200" s="12" t="str">
        <f>[1]f2!C203</f>
        <v>E_15/2.1.1.2</v>
      </c>
      <c r="D200" s="13" t="str">
        <f t="shared" ref="D200:R200" si="160">D198</f>
        <v>Центральный федеральный округ</v>
      </c>
      <c r="E200" s="13" t="str">
        <f t="shared" si="160"/>
        <v>Воронежская область</v>
      </c>
      <c r="F200" s="13" t="str">
        <f t="shared" si="160"/>
        <v>Воронеж</v>
      </c>
      <c r="G200" s="12" t="str">
        <f t="shared" si="160"/>
        <v>МУП "Воронежская горэлектросеть"</v>
      </c>
      <c r="H200" s="12" t="str">
        <f t="shared" si="160"/>
        <v>не требуется</v>
      </c>
      <c r="I200" s="12" t="str">
        <f t="shared" si="160"/>
        <v>не требуется</v>
      </c>
      <c r="J200" s="12" t="str">
        <f t="shared" si="160"/>
        <v>не требуется</v>
      </c>
      <c r="K200" s="12" t="str">
        <f t="shared" si="160"/>
        <v>не требуется</v>
      </c>
      <c r="L200" s="12" t="str">
        <f t="shared" si="160"/>
        <v>не требуется</v>
      </c>
      <c r="M200" s="12" t="str">
        <f t="shared" si="160"/>
        <v>не относится</v>
      </c>
      <c r="N200" s="12" t="str">
        <f t="shared" si="160"/>
        <v>не требуется</v>
      </c>
      <c r="O200" s="12" t="str">
        <f t="shared" si="160"/>
        <v>не требуется</v>
      </c>
      <c r="P200" s="12" t="str">
        <f t="shared" si="160"/>
        <v>не требуется</v>
      </c>
      <c r="Q200" s="12" t="str">
        <f t="shared" si="160"/>
        <v xml:space="preserve">  +</v>
      </c>
      <c r="R200" s="12" t="str">
        <f t="shared" si="160"/>
        <v>не требуется</v>
      </c>
      <c r="S200" s="3"/>
    </row>
    <row r="201" spans="1:19" ht="31.5" x14ac:dyDescent="0.25">
      <c r="A201" s="11" t="str">
        <f>[1]f2!A204</f>
        <v>1.4</v>
      </c>
      <c r="B201" s="12" t="str">
        <f>[1]f2!B204</f>
        <v xml:space="preserve">Прокладка КЛ-6 кВ ПС-20-РП-70 (6,8) Восстановление эчементов благоустройства </v>
      </c>
      <c r="C201" s="12" t="str">
        <f>[1]f2!C204</f>
        <v>F_15/00054</v>
      </c>
      <c r="D201" s="13" t="str">
        <f t="shared" ref="D201:R201" si="161">D199</f>
        <v>Центральный федеральный округ</v>
      </c>
      <c r="E201" s="13" t="str">
        <f t="shared" si="161"/>
        <v>Воронежская область</v>
      </c>
      <c r="F201" s="13" t="str">
        <f t="shared" si="161"/>
        <v>Воронеж</v>
      </c>
      <c r="G201" s="12" t="str">
        <f t="shared" si="161"/>
        <v>МУП "Воронежская горэлектросеть"</v>
      </c>
      <c r="H201" s="12" t="str">
        <f t="shared" si="161"/>
        <v>не требуется</v>
      </c>
      <c r="I201" s="12" t="str">
        <f t="shared" si="161"/>
        <v>не требуется</v>
      </c>
      <c r="J201" s="12" t="str">
        <f t="shared" si="161"/>
        <v>не требуется</v>
      </c>
      <c r="K201" s="12" t="str">
        <f t="shared" si="161"/>
        <v>не требуется</v>
      </c>
      <c r="L201" s="12" t="str">
        <f t="shared" si="161"/>
        <v>не требуется</v>
      </c>
      <c r="M201" s="12" t="str">
        <f t="shared" si="161"/>
        <v>не относится</v>
      </c>
      <c r="N201" s="12" t="str">
        <f t="shared" si="161"/>
        <v>не требуется</v>
      </c>
      <c r="O201" s="12" t="str">
        <f t="shared" si="161"/>
        <v>не требуется</v>
      </c>
      <c r="P201" s="12" t="str">
        <f t="shared" si="161"/>
        <v>не требуется</v>
      </c>
      <c r="Q201" s="12" t="str">
        <f t="shared" si="161"/>
        <v xml:space="preserve">  +</v>
      </c>
      <c r="R201" s="12" t="str">
        <f t="shared" si="161"/>
        <v>не требуется</v>
      </c>
      <c r="S201" s="3"/>
    </row>
    <row r="202" spans="1:19" ht="31.5" x14ac:dyDescent="0.25">
      <c r="A202" s="11" t="str">
        <f>[1]f2!A205</f>
        <v>1.4</v>
      </c>
      <c r="B202" s="12" t="str">
        <f>[1]f2!B205</f>
        <v>Строительство мнемощита по адресу Ленинский пр-т, 115б</v>
      </c>
      <c r="C202" s="12" t="str">
        <f>[1]f2!C205</f>
        <v>E_15/2.2.1</v>
      </c>
      <c r="D202" s="13" t="str">
        <f t="shared" ref="D202:R202" si="162">D199</f>
        <v>Центральный федеральный округ</v>
      </c>
      <c r="E202" s="13" t="str">
        <f t="shared" si="162"/>
        <v>Воронежская область</v>
      </c>
      <c r="F202" s="13" t="str">
        <f t="shared" si="162"/>
        <v>Воронеж</v>
      </c>
      <c r="G202" s="12" t="str">
        <f t="shared" si="162"/>
        <v>МУП "Воронежская горэлектросеть"</v>
      </c>
      <c r="H202" s="12" t="str">
        <f t="shared" si="162"/>
        <v>не требуется</v>
      </c>
      <c r="I202" s="12" t="str">
        <f t="shared" si="162"/>
        <v>не требуется</v>
      </c>
      <c r="J202" s="12" t="str">
        <f t="shared" si="162"/>
        <v>не требуется</v>
      </c>
      <c r="K202" s="12" t="str">
        <f t="shared" si="162"/>
        <v>не требуется</v>
      </c>
      <c r="L202" s="12" t="str">
        <f t="shared" si="162"/>
        <v>не требуется</v>
      </c>
      <c r="M202" s="12" t="str">
        <f t="shared" si="162"/>
        <v>не относится</v>
      </c>
      <c r="N202" s="12" t="str">
        <f t="shared" si="162"/>
        <v>не требуется</v>
      </c>
      <c r="O202" s="12" t="str">
        <f t="shared" si="162"/>
        <v>не требуется</v>
      </c>
      <c r="P202" s="12" t="str">
        <f t="shared" si="162"/>
        <v>не требуется</v>
      </c>
      <c r="Q202" s="12" t="str">
        <f t="shared" si="162"/>
        <v xml:space="preserve">  +</v>
      </c>
      <c r="R202" s="12" t="str">
        <f t="shared" si="162"/>
        <v>не требуется</v>
      </c>
      <c r="S202" s="3"/>
    </row>
    <row r="203" spans="1:19" ht="31.5" x14ac:dyDescent="0.25">
      <c r="A203" s="11" t="str">
        <f>[1]f2!A206</f>
        <v>1.4</v>
      </c>
      <c r="B203" s="12" t="str">
        <f>[1]f2!B206</f>
        <v>Прокладка КЛ 6 кВ от границы ПС-2 до БКРП (разгрузка РП-12) (19,80 км)</v>
      </c>
      <c r="C203" s="12" t="str">
        <f>[1]f2!C206</f>
        <v>E_15/2.2.3.1</v>
      </c>
      <c r="D203" s="12" t="str">
        <f t="shared" ref="D203:R203" si="163">D199</f>
        <v>Центральный федеральный округ</v>
      </c>
      <c r="E203" s="12" t="str">
        <f t="shared" si="163"/>
        <v>Воронежская область</v>
      </c>
      <c r="F203" s="12" t="str">
        <f t="shared" si="163"/>
        <v>Воронеж</v>
      </c>
      <c r="G203" s="12" t="str">
        <f t="shared" si="163"/>
        <v>МУП "Воронежская горэлектросеть"</v>
      </c>
      <c r="H203" s="12" t="str">
        <f t="shared" si="163"/>
        <v>не требуется</v>
      </c>
      <c r="I203" s="12" t="str">
        <f t="shared" si="163"/>
        <v>не требуется</v>
      </c>
      <c r="J203" s="12" t="str">
        <f t="shared" si="163"/>
        <v>не требуется</v>
      </c>
      <c r="K203" s="12" t="str">
        <f t="shared" si="163"/>
        <v>не требуется</v>
      </c>
      <c r="L203" s="12" t="str">
        <f t="shared" si="163"/>
        <v>не требуется</v>
      </c>
      <c r="M203" s="12" t="str">
        <f t="shared" si="163"/>
        <v>не относится</v>
      </c>
      <c r="N203" s="12" t="str">
        <f t="shared" si="163"/>
        <v>не требуется</v>
      </c>
      <c r="O203" s="12" t="str">
        <f t="shared" si="163"/>
        <v>не требуется</v>
      </c>
      <c r="P203" s="12" t="str">
        <f t="shared" si="163"/>
        <v>не требуется</v>
      </c>
      <c r="Q203" s="12" t="str">
        <f t="shared" si="163"/>
        <v xml:space="preserve">  +</v>
      </c>
      <c r="R203" s="12" t="str">
        <f t="shared" si="163"/>
        <v>не требуется</v>
      </c>
      <c r="S203" s="3"/>
    </row>
    <row r="204" spans="1:19" ht="31.5" x14ac:dyDescent="0.25">
      <c r="A204" s="11" t="str">
        <f>[1]f2!A207</f>
        <v>1.4</v>
      </c>
      <c r="B204" s="12" t="str">
        <f>[1]f2!B207</f>
        <v>Прокладка КЛ 6 кВ от ПС-25 до муфты на КЛ в сторону РП-84 (0,08 км)</v>
      </c>
      <c r="C204" s="12" t="str">
        <f>[1]f2!C207</f>
        <v>F_15/2.2.3.2</v>
      </c>
      <c r="D204" s="12" t="str">
        <f t="shared" ref="D204:R204" si="164">D184</f>
        <v>Центральный федеральный округ</v>
      </c>
      <c r="E204" s="12" t="str">
        <f t="shared" si="164"/>
        <v>Воронежская область</v>
      </c>
      <c r="F204" s="12" t="str">
        <f t="shared" si="164"/>
        <v>Воронеж</v>
      </c>
      <c r="G204" s="12" t="str">
        <f t="shared" si="164"/>
        <v>МУП "Воронежская горэлектросеть"</v>
      </c>
      <c r="H204" s="12" t="str">
        <f t="shared" si="164"/>
        <v>не требуется</v>
      </c>
      <c r="I204" s="12" t="str">
        <f t="shared" si="164"/>
        <v>нд</v>
      </c>
      <c r="J204" s="12" t="str">
        <f t="shared" si="164"/>
        <v>не требуется</v>
      </c>
      <c r="K204" s="12" t="str">
        <f t="shared" si="164"/>
        <v>не требуется</v>
      </c>
      <c r="L204" s="12" t="str">
        <f t="shared" si="164"/>
        <v>не требуется</v>
      </c>
      <c r="M204" s="12" t="str">
        <f t="shared" si="164"/>
        <v>не относится</v>
      </c>
      <c r="N204" s="12" t="str">
        <f t="shared" si="164"/>
        <v>не требуется</v>
      </c>
      <c r="O204" s="12" t="str">
        <f t="shared" si="164"/>
        <v>не требуется</v>
      </c>
      <c r="P204" s="12" t="str">
        <f t="shared" si="164"/>
        <v>не требуется</v>
      </c>
      <c r="Q204" s="12" t="s">
        <v>24</v>
      </c>
      <c r="R204" s="12" t="str">
        <f t="shared" si="164"/>
        <v>не требуется</v>
      </c>
      <c r="S204" s="3"/>
    </row>
    <row r="205" spans="1:19" ht="31.5" x14ac:dyDescent="0.25">
      <c r="A205" s="11" t="str">
        <f>[1]f2!A208</f>
        <v>1.4</v>
      </c>
      <c r="B205" s="12" t="str">
        <f>[1]f2!B208</f>
        <v>Прокладка КЛ 6 кВ от РП на территории ПС-Коминтерна до ТП-571 (6,85 км)</v>
      </c>
      <c r="C205" s="12" t="str">
        <f>[1]f2!C208</f>
        <v>F_15/2.2.3.3</v>
      </c>
      <c r="D205" s="12" t="str">
        <f t="shared" ref="D205:R205" si="165">D199</f>
        <v>Центральный федеральный округ</v>
      </c>
      <c r="E205" s="12" t="str">
        <f t="shared" si="165"/>
        <v>Воронежская область</v>
      </c>
      <c r="F205" s="12" t="str">
        <f t="shared" si="165"/>
        <v>Воронеж</v>
      </c>
      <c r="G205" s="12" t="str">
        <f t="shared" si="165"/>
        <v>МУП "Воронежская горэлектросеть"</v>
      </c>
      <c r="H205" s="12" t="str">
        <f t="shared" si="165"/>
        <v>не требуется</v>
      </c>
      <c r="I205" s="12" t="str">
        <f t="shared" si="165"/>
        <v>не требуется</v>
      </c>
      <c r="J205" s="12" t="str">
        <f t="shared" si="165"/>
        <v>не требуется</v>
      </c>
      <c r="K205" s="12" t="str">
        <f t="shared" si="165"/>
        <v>не требуется</v>
      </c>
      <c r="L205" s="12" t="str">
        <f t="shared" si="165"/>
        <v>не требуется</v>
      </c>
      <c r="M205" s="12" t="str">
        <f t="shared" si="165"/>
        <v>не относится</v>
      </c>
      <c r="N205" s="12" t="str">
        <f t="shared" si="165"/>
        <v>не требуется</v>
      </c>
      <c r="O205" s="12" t="str">
        <f t="shared" si="165"/>
        <v>не требуется</v>
      </c>
      <c r="P205" s="12" t="str">
        <f t="shared" si="165"/>
        <v>не требуется</v>
      </c>
      <c r="Q205" s="12" t="str">
        <f t="shared" si="165"/>
        <v xml:space="preserve">  +</v>
      </c>
      <c r="R205" s="12" t="str">
        <f t="shared" si="165"/>
        <v>не требуется</v>
      </c>
      <c r="S205" s="3"/>
    </row>
    <row r="206" spans="1:19" ht="47.25" x14ac:dyDescent="0.25">
      <c r="A206" s="11" t="str">
        <f>[1]f2!A209</f>
        <v>1.4</v>
      </c>
      <c r="B206" s="12" t="str">
        <f>[1]f2!B209</f>
        <v>Монтаж переходных муфт с кабеля с бумажной изоляцией на кабель из сшитого полиэтилена на КЛ РП-44-ПС-Центральная (2 шт.)</v>
      </c>
      <c r="C206" s="12" t="str">
        <f>[1]f2!C209</f>
        <v>F_15/2.2.4.1</v>
      </c>
      <c r="D206" s="12" t="str">
        <f t="shared" ref="D206:R206" si="166">D201</f>
        <v>Центральный федеральный округ</v>
      </c>
      <c r="E206" s="12" t="str">
        <f t="shared" si="166"/>
        <v>Воронежская область</v>
      </c>
      <c r="F206" s="12" t="str">
        <f t="shared" si="166"/>
        <v>Воронеж</v>
      </c>
      <c r="G206" s="12" t="str">
        <f t="shared" si="166"/>
        <v>МУП "Воронежская горэлектросеть"</v>
      </c>
      <c r="H206" s="12" t="str">
        <f t="shared" si="166"/>
        <v>не требуется</v>
      </c>
      <c r="I206" s="12" t="str">
        <f t="shared" si="166"/>
        <v>не требуется</v>
      </c>
      <c r="J206" s="12" t="str">
        <f t="shared" si="166"/>
        <v>не требуется</v>
      </c>
      <c r="K206" s="12" t="str">
        <f t="shared" si="166"/>
        <v>не требуется</v>
      </c>
      <c r="L206" s="12" t="str">
        <f t="shared" si="166"/>
        <v>не требуется</v>
      </c>
      <c r="M206" s="12" t="str">
        <f t="shared" si="166"/>
        <v>не относится</v>
      </c>
      <c r="N206" s="12" t="str">
        <f t="shared" si="166"/>
        <v>не требуется</v>
      </c>
      <c r="O206" s="12" t="str">
        <f t="shared" si="166"/>
        <v>не требуется</v>
      </c>
      <c r="P206" s="12" t="str">
        <f t="shared" si="166"/>
        <v>не требуется</v>
      </c>
      <c r="Q206" s="12" t="str">
        <f t="shared" si="166"/>
        <v xml:space="preserve">  +</v>
      </c>
      <c r="R206" s="12" t="str">
        <f t="shared" si="166"/>
        <v>не требуется</v>
      </c>
      <c r="S206" s="3"/>
    </row>
    <row r="207" spans="1:19" ht="47.25" x14ac:dyDescent="0.25">
      <c r="A207" s="11" t="str">
        <f>[1]f2!A210</f>
        <v>1.4</v>
      </c>
      <c r="B207" s="12" t="str">
        <f>[1]f2!B210</f>
        <v>Стр-во дополнительной БКТП 1х250 в сети ТП-31-РП-Видеофона (трансформаторная мощность 0,25 МВА)</v>
      </c>
      <c r="C207" s="12" t="str">
        <f>[1]f2!C210</f>
        <v>F_15/2.2.5.1</v>
      </c>
      <c r="D207" s="12" t="str">
        <f t="shared" ref="D207:D219" si="167">D206</f>
        <v>Центральный федеральный округ</v>
      </c>
      <c r="E207" s="12" t="str">
        <f t="shared" ref="E207:E219" si="168">E206</f>
        <v>Воронежская область</v>
      </c>
      <c r="F207" s="12" t="str">
        <f t="shared" ref="F207:F219" si="169">F206</f>
        <v>Воронеж</v>
      </c>
      <c r="G207" s="12" t="str">
        <f t="shared" ref="G207:G219" si="170">G206</f>
        <v>МУП "Воронежская горэлектросеть"</v>
      </c>
      <c r="H207" s="12" t="str">
        <f t="shared" ref="H207:H219" si="171">H206</f>
        <v>не требуется</v>
      </c>
      <c r="I207" s="12" t="str">
        <f t="shared" ref="I207:I219" si="172">I206</f>
        <v>не требуется</v>
      </c>
      <c r="J207" s="12" t="str">
        <f t="shared" ref="J207:J219" si="173">J206</f>
        <v>не требуется</v>
      </c>
      <c r="K207" s="12" t="str">
        <f t="shared" ref="K207:K219" si="174">K206</f>
        <v>не требуется</v>
      </c>
      <c r="L207" s="12" t="str">
        <f t="shared" ref="L207:L219" si="175">L206</f>
        <v>не требуется</v>
      </c>
      <c r="M207" s="12" t="str">
        <f t="shared" ref="M207:M219" si="176">M206</f>
        <v>не относится</v>
      </c>
      <c r="N207" s="12" t="str">
        <f t="shared" ref="N207:N219" si="177">N206</f>
        <v>не требуется</v>
      </c>
      <c r="O207" s="12" t="str">
        <f t="shared" ref="O207:O219" si="178">O206</f>
        <v>не требуется</v>
      </c>
      <c r="P207" s="12" t="str">
        <f t="shared" ref="P207:P219" si="179">P206</f>
        <v>не требуется</v>
      </c>
      <c r="Q207" s="12" t="str">
        <f t="shared" ref="Q207:Q219" si="180">Q206</f>
        <v xml:space="preserve">  +</v>
      </c>
      <c r="R207" s="12" t="str">
        <f t="shared" ref="R207:R219" si="181">R206</f>
        <v>не требуется</v>
      </c>
      <c r="S207" s="3"/>
    </row>
    <row r="208" spans="1:19" ht="31.5" x14ac:dyDescent="0.25">
      <c r="A208" s="11" t="str">
        <f>[1]f2!A211</f>
        <v>1.4</v>
      </c>
      <c r="B208" s="12" t="str">
        <f>[1]f2!B211</f>
        <v>Стр-во дополнительной БКТП 1х250 в сети ТП-1265 (трансформаторная мощность 0,25 МВА)</v>
      </c>
      <c r="C208" s="12" t="str">
        <f>[1]f2!C211</f>
        <v>F_15/2.2.5.2</v>
      </c>
      <c r="D208" s="12" t="str">
        <f t="shared" si="167"/>
        <v>Центральный федеральный округ</v>
      </c>
      <c r="E208" s="12" t="str">
        <f t="shared" si="168"/>
        <v>Воронежская область</v>
      </c>
      <c r="F208" s="12" t="str">
        <f t="shared" si="169"/>
        <v>Воронеж</v>
      </c>
      <c r="G208" s="12" t="str">
        <f t="shared" si="170"/>
        <v>МУП "Воронежская горэлектросеть"</v>
      </c>
      <c r="H208" s="12" t="str">
        <f t="shared" si="171"/>
        <v>не требуется</v>
      </c>
      <c r="I208" s="12" t="str">
        <f t="shared" si="172"/>
        <v>не требуется</v>
      </c>
      <c r="J208" s="12" t="str">
        <f t="shared" si="173"/>
        <v>не требуется</v>
      </c>
      <c r="K208" s="12" t="str">
        <f t="shared" si="174"/>
        <v>не требуется</v>
      </c>
      <c r="L208" s="12" t="str">
        <f t="shared" si="175"/>
        <v>не требуется</v>
      </c>
      <c r="M208" s="12" t="str">
        <f t="shared" si="176"/>
        <v>не относится</v>
      </c>
      <c r="N208" s="12" t="str">
        <f t="shared" si="177"/>
        <v>не требуется</v>
      </c>
      <c r="O208" s="12" t="str">
        <f t="shared" si="178"/>
        <v>не требуется</v>
      </c>
      <c r="P208" s="12" t="str">
        <f t="shared" si="179"/>
        <v>не требуется</v>
      </c>
      <c r="Q208" s="12" t="str">
        <f t="shared" si="180"/>
        <v xml:space="preserve">  +</v>
      </c>
      <c r="R208" s="12" t="str">
        <f t="shared" si="181"/>
        <v>не требуется</v>
      </c>
      <c r="S208" s="3"/>
    </row>
    <row r="209" spans="1:19" ht="31.5" x14ac:dyDescent="0.25">
      <c r="A209" s="11" t="str">
        <f>[1]f2!A212</f>
        <v>1.4</v>
      </c>
      <c r="B209" s="12" t="str">
        <f>[1]f2!B212</f>
        <v>Стр-во дополнительной БКТП 1х250 в сети ТП-816 (трансформаторная мощность 0,25 МВА)</v>
      </c>
      <c r="C209" s="12" t="str">
        <f>[1]f2!C212</f>
        <v>F_15/2.2.5.3</v>
      </c>
      <c r="D209" s="12" t="str">
        <f t="shared" si="167"/>
        <v>Центральный федеральный округ</v>
      </c>
      <c r="E209" s="12" t="str">
        <f t="shared" si="168"/>
        <v>Воронежская область</v>
      </c>
      <c r="F209" s="12" t="str">
        <f t="shared" si="169"/>
        <v>Воронеж</v>
      </c>
      <c r="G209" s="12" t="str">
        <f t="shared" si="170"/>
        <v>МУП "Воронежская горэлектросеть"</v>
      </c>
      <c r="H209" s="12" t="str">
        <f t="shared" si="171"/>
        <v>не требуется</v>
      </c>
      <c r="I209" s="12" t="str">
        <f t="shared" si="172"/>
        <v>не требуется</v>
      </c>
      <c r="J209" s="12" t="str">
        <f t="shared" si="173"/>
        <v>не требуется</v>
      </c>
      <c r="K209" s="12" t="str">
        <f t="shared" si="174"/>
        <v>не требуется</v>
      </c>
      <c r="L209" s="12" t="str">
        <f t="shared" si="175"/>
        <v>не требуется</v>
      </c>
      <c r="M209" s="12" t="str">
        <f t="shared" si="176"/>
        <v>не относится</v>
      </c>
      <c r="N209" s="12" t="str">
        <f t="shared" si="177"/>
        <v>не требуется</v>
      </c>
      <c r="O209" s="12" t="str">
        <f t="shared" si="178"/>
        <v>не требуется</v>
      </c>
      <c r="P209" s="12" t="str">
        <f t="shared" si="179"/>
        <v>не требуется</v>
      </c>
      <c r="Q209" s="12" t="str">
        <f t="shared" si="180"/>
        <v xml:space="preserve">  +</v>
      </c>
      <c r="R209" s="12" t="str">
        <f t="shared" si="181"/>
        <v>не требуется</v>
      </c>
      <c r="S209" s="3"/>
    </row>
    <row r="210" spans="1:19" ht="31.5" x14ac:dyDescent="0.25">
      <c r="A210" s="11" t="str">
        <f>[1]f2!A213</f>
        <v>1.4</v>
      </c>
      <c r="B210" s="12" t="str">
        <f>[1]f2!B213</f>
        <v>Стр-во дополнительной БКТП 1х250 в сети ТП-1678 (трансформаторная мощность 0,25 МВА)</v>
      </c>
      <c r="C210" s="12" t="str">
        <f>[1]f2!C213</f>
        <v>F_15/2.2.5.4</v>
      </c>
      <c r="D210" s="12" t="str">
        <f t="shared" si="167"/>
        <v>Центральный федеральный округ</v>
      </c>
      <c r="E210" s="12" t="str">
        <f t="shared" si="168"/>
        <v>Воронежская область</v>
      </c>
      <c r="F210" s="12" t="str">
        <f t="shared" si="169"/>
        <v>Воронеж</v>
      </c>
      <c r="G210" s="12" t="str">
        <f t="shared" si="170"/>
        <v>МУП "Воронежская горэлектросеть"</v>
      </c>
      <c r="H210" s="12" t="str">
        <f t="shared" si="171"/>
        <v>не требуется</v>
      </c>
      <c r="I210" s="12" t="str">
        <f t="shared" si="172"/>
        <v>не требуется</v>
      </c>
      <c r="J210" s="12" t="str">
        <f t="shared" si="173"/>
        <v>не требуется</v>
      </c>
      <c r="K210" s="12" t="str">
        <f t="shared" si="174"/>
        <v>не требуется</v>
      </c>
      <c r="L210" s="12" t="str">
        <f t="shared" si="175"/>
        <v>не требуется</v>
      </c>
      <c r="M210" s="12" t="str">
        <f t="shared" si="176"/>
        <v>не относится</v>
      </c>
      <c r="N210" s="12" t="str">
        <f t="shared" si="177"/>
        <v>не требуется</v>
      </c>
      <c r="O210" s="12" t="str">
        <f t="shared" si="178"/>
        <v>не требуется</v>
      </c>
      <c r="P210" s="12" t="str">
        <f t="shared" si="179"/>
        <v>не требуется</v>
      </c>
      <c r="Q210" s="12" t="str">
        <f t="shared" si="180"/>
        <v xml:space="preserve">  +</v>
      </c>
      <c r="R210" s="12" t="str">
        <f t="shared" si="181"/>
        <v>не требуется</v>
      </c>
      <c r="S210" s="3"/>
    </row>
    <row r="211" spans="1:19" ht="31.5" x14ac:dyDescent="0.25">
      <c r="A211" s="11" t="str">
        <f>[1]f2!A214</f>
        <v>1.4</v>
      </c>
      <c r="B211" s="12" t="str">
        <f>[1]f2!B214</f>
        <v>Стр-во КТП 1х250 взамен КТП-869 (трансформаторная мощность 0,25 МВА)</v>
      </c>
      <c r="C211" s="12" t="str">
        <f>[1]f2!C214</f>
        <v>F_15/2.2.5.5</v>
      </c>
      <c r="D211" s="12" t="str">
        <f t="shared" si="167"/>
        <v>Центральный федеральный округ</v>
      </c>
      <c r="E211" s="12" t="str">
        <f t="shared" si="168"/>
        <v>Воронежская область</v>
      </c>
      <c r="F211" s="12" t="str">
        <f t="shared" si="169"/>
        <v>Воронеж</v>
      </c>
      <c r="G211" s="12" t="str">
        <f t="shared" si="170"/>
        <v>МУП "Воронежская горэлектросеть"</v>
      </c>
      <c r="H211" s="12" t="str">
        <f t="shared" si="171"/>
        <v>не требуется</v>
      </c>
      <c r="I211" s="12" t="str">
        <f t="shared" si="172"/>
        <v>не требуется</v>
      </c>
      <c r="J211" s="12" t="str">
        <f t="shared" si="173"/>
        <v>не требуется</v>
      </c>
      <c r="K211" s="12" t="str">
        <f t="shared" si="174"/>
        <v>не требуется</v>
      </c>
      <c r="L211" s="12" t="str">
        <f t="shared" si="175"/>
        <v>не требуется</v>
      </c>
      <c r="M211" s="12" t="str">
        <f t="shared" si="176"/>
        <v>не относится</v>
      </c>
      <c r="N211" s="12" t="str">
        <f t="shared" si="177"/>
        <v>не требуется</v>
      </c>
      <c r="O211" s="12" t="str">
        <f t="shared" si="178"/>
        <v>не требуется</v>
      </c>
      <c r="P211" s="12" t="str">
        <f t="shared" si="179"/>
        <v>не требуется</v>
      </c>
      <c r="Q211" s="12" t="str">
        <f t="shared" si="180"/>
        <v xml:space="preserve">  +</v>
      </c>
      <c r="R211" s="12" t="str">
        <f t="shared" si="181"/>
        <v>не требуется</v>
      </c>
      <c r="S211" s="3"/>
    </row>
    <row r="212" spans="1:19" ht="31.5" x14ac:dyDescent="0.25">
      <c r="A212" s="11" t="str">
        <f>[1]f2!A215</f>
        <v>1.4</v>
      </c>
      <c r="B212" s="12" t="str">
        <f>[1]f2!B215</f>
        <v>Стр-во КТП 1х630 взамен КТП-135 (трансформаторная мощность 0,63 МВА)</v>
      </c>
      <c r="C212" s="12" t="str">
        <f>[1]f2!C215</f>
        <v>F_15/2.2.5.6</v>
      </c>
      <c r="D212" s="12" t="str">
        <f t="shared" si="167"/>
        <v>Центральный федеральный округ</v>
      </c>
      <c r="E212" s="12" t="str">
        <f t="shared" si="168"/>
        <v>Воронежская область</v>
      </c>
      <c r="F212" s="12" t="str">
        <f t="shared" si="169"/>
        <v>Воронеж</v>
      </c>
      <c r="G212" s="12" t="str">
        <f t="shared" si="170"/>
        <v>МУП "Воронежская горэлектросеть"</v>
      </c>
      <c r="H212" s="12" t="str">
        <f t="shared" si="171"/>
        <v>не требуется</v>
      </c>
      <c r="I212" s="12" t="str">
        <f t="shared" si="172"/>
        <v>не требуется</v>
      </c>
      <c r="J212" s="12" t="str">
        <f t="shared" si="173"/>
        <v>не требуется</v>
      </c>
      <c r="K212" s="12" t="str">
        <f t="shared" si="174"/>
        <v>не требуется</v>
      </c>
      <c r="L212" s="12" t="str">
        <f t="shared" si="175"/>
        <v>не требуется</v>
      </c>
      <c r="M212" s="12" t="str">
        <f t="shared" si="176"/>
        <v>не относится</v>
      </c>
      <c r="N212" s="12" t="str">
        <f t="shared" si="177"/>
        <v>не требуется</v>
      </c>
      <c r="O212" s="12" t="str">
        <f t="shared" si="178"/>
        <v>не требуется</v>
      </c>
      <c r="P212" s="12" t="str">
        <f t="shared" si="179"/>
        <v>не требуется</v>
      </c>
      <c r="Q212" s="12" t="str">
        <f t="shared" si="180"/>
        <v xml:space="preserve">  +</v>
      </c>
      <c r="R212" s="12" t="str">
        <f t="shared" si="181"/>
        <v>не требуется</v>
      </c>
      <c r="S212" s="3"/>
    </row>
    <row r="213" spans="1:19" ht="31.5" x14ac:dyDescent="0.25">
      <c r="A213" s="11" t="str">
        <f>[1]f2!A216</f>
        <v>1.4</v>
      </c>
      <c r="B213" s="12" t="str">
        <f>[1]f2!B216</f>
        <v>Стр-во КТП 1х250 взамен КТП-57А (трансформаторная мощность 0,25 МВА)</v>
      </c>
      <c r="C213" s="12" t="str">
        <f>[1]f2!C216</f>
        <v>F_15/2.2.5.7</v>
      </c>
      <c r="D213" s="12" t="str">
        <f t="shared" si="167"/>
        <v>Центральный федеральный округ</v>
      </c>
      <c r="E213" s="12" t="str">
        <f t="shared" si="168"/>
        <v>Воронежская область</v>
      </c>
      <c r="F213" s="12" t="str">
        <f t="shared" si="169"/>
        <v>Воронеж</v>
      </c>
      <c r="G213" s="12" t="str">
        <f t="shared" si="170"/>
        <v>МУП "Воронежская горэлектросеть"</v>
      </c>
      <c r="H213" s="12" t="str">
        <f t="shared" si="171"/>
        <v>не требуется</v>
      </c>
      <c r="I213" s="12" t="str">
        <f t="shared" si="172"/>
        <v>не требуется</v>
      </c>
      <c r="J213" s="12" t="str">
        <f t="shared" si="173"/>
        <v>не требуется</v>
      </c>
      <c r="K213" s="12" t="str">
        <f t="shared" si="174"/>
        <v>не требуется</v>
      </c>
      <c r="L213" s="12" t="str">
        <f t="shared" si="175"/>
        <v>не требуется</v>
      </c>
      <c r="M213" s="12" t="str">
        <f t="shared" si="176"/>
        <v>не относится</v>
      </c>
      <c r="N213" s="12" t="str">
        <f t="shared" si="177"/>
        <v>не требуется</v>
      </c>
      <c r="O213" s="12" t="str">
        <f t="shared" si="178"/>
        <v>не требуется</v>
      </c>
      <c r="P213" s="12" t="str">
        <f t="shared" si="179"/>
        <v>не требуется</v>
      </c>
      <c r="Q213" s="12" t="str">
        <f t="shared" si="180"/>
        <v xml:space="preserve">  +</v>
      </c>
      <c r="R213" s="12" t="str">
        <f t="shared" si="181"/>
        <v>не требуется</v>
      </c>
      <c r="S213" s="3"/>
    </row>
    <row r="214" spans="1:19" ht="31.5" x14ac:dyDescent="0.25">
      <c r="A214" s="11" t="str">
        <f>[1]f2!A217</f>
        <v>1.4</v>
      </c>
      <c r="B214" s="12" t="str">
        <f>[1]f2!B217</f>
        <v>Стр-во КТП 1х250 взамен КТП-388 (трансформаторная мощность 0,25 МВА)</v>
      </c>
      <c r="C214" s="12" t="str">
        <f>[1]f2!C217</f>
        <v>F_15/2.2.5.8</v>
      </c>
      <c r="D214" s="12" t="str">
        <f t="shared" si="167"/>
        <v>Центральный федеральный округ</v>
      </c>
      <c r="E214" s="12" t="str">
        <f t="shared" si="168"/>
        <v>Воронежская область</v>
      </c>
      <c r="F214" s="12" t="str">
        <f t="shared" si="169"/>
        <v>Воронеж</v>
      </c>
      <c r="G214" s="12" t="str">
        <f t="shared" si="170"/>
        <v>МУП "Воронежская горэлектросеть"</v>
      </c>
      <c r="H214" s="12" t="str">
        <f t="shared" si="171"/>
        <v>не требуется</v>
      </c>
      <c r="I214" s="12" t="str">
        <f t="shared" si="172"/>
        <v>не требуется</v>
      </c>
      <c r="J214" s="12" t="str">
        <f t="shared" si="173"/>
        <v>не требуется</v>
      </c>
      <c r="K214" s="12" t="str">
        <f t="shared" si="174"/>
        <v>не требуется</v>
      </c>
      <c r="L214" s="12" t="str">
        <f t="shared" si="175"/>
        <v>не требуется</v>
      </c>
      <c r="M214" s="12" t="str">
        <f t="shared" si="176"/>
        <v>не относится</v>
      </c>
      <c r="N214" s="12" t="str">
        <f t="shared" si="177"/>
        <v>не требуется</v>
      </c>
      <c r="O214" s="12" t="str">
        <f t="shared" si="178"/>
        <v>не требуется</v>
      </c>
      <c r="P214" s="12" t="str">
        <f t="shared" si="179"/>
        <v>не требуется</v>
      </c>
      <c r="Q214" s="12" t="str">
        <f t="shared" si="180"/>
        <v xml:space="preserve">  +</v>
      </c>
      <c r="R214" s="12" t="str">
        <f t="shared" si="181"/>
        <v>не требуется</v>
      </c>
      <c r="S214" s="3"/>
    </row>
    <row r="215" spans="1:19" ht="31.5" x14ac:dyDescent="0.25">
      <c r="A215" s="11" t="str">
        <f>[1]f2!A218</f>
        <v>1.4</v>
      </c>
      <c r="B215" s="12" t="str">
        <f>[1]f2!B218</f>
        <v>Стр-во КТП 1х400 взамен КТП-461 (трансформаторная мощность 0,4 МВА)</v>
      </c>
      <c r="C215" s="12" t="str">
        <f>[1]f2!C218</f>
        <v>F_15/2.2.5.9</v>
      </c>
      <c r="D215" s="12" t="str">
        <f t="shared" si="167"/>
        <v>Центральный федеральный округ</v>
      </c>
      <c r="E215" s="12" t="str">
        <f t="shared" si="168"/>
        <v>Воронежская область</v>
      </c>
      <c r="F215" s="12" t="str">
        <f t="shared" si="169"/>
        <v>Воронеж</v>
      </c>
      <c r="G215" s="12" t="str">
        <f t="shared" si="170"/>
        <v>МУП "Воронежская горэлектросеть"</v>
      </c>
      <c r="H215" s="12" t="str">
        <f t="shared" si="171"/>
        <v>не требуется</v>
      </c>
      <c r="I215" s="12" t="str">
        <f t="shared" si="172"/>
        <v>не требуется</v>
      </c>
      <c r="J215" s="12" t="str">
        <f t="shared" si="173"/>
        <v>не требуется</v>
      </c>
      <c r="K215" s="12" t="str">
        <f t="shared" si="174"/>
        <v>не требуется</v>
      </c>
      <c r="L215" s="12" t="str">
        <f t="shared" si="175"/>
        <v>не требуется</v>
      </c>
      <c r="M215" s="12" t="str">
        <f t="shared" si="176"/>
        <v>не относится</v>
      </c>
      <c r="N215" s="12" t="str">
        <f t="shared" si="177"/>
        <v>не требуется</v>
      </c>
      <c r="O215" s="12" t="str">
        <f t="shared" si="178"/>
        <v>не требуется</v>
      </c>
      <c r="P215" s="12" t="str">
        <f t="shared" si="179"/>
        <v>не требуется</v>
      </c>
      <c r="Q215" s="12" t="str">
        <f t="shared" si="180"/>
        <v xml:space="preserve">  +</v>
      </c>
      <c r="R215" s="12" t="str">
        <f t="shared" si="181"/>
        <v>не требуется</v>
      </c>
      <c r="S215" s="3"/>
    </row>
    <row r="216" spans="1:19" ht="31.5" x14ac:dyDescent="0.25">
      <c r="A216" s="11" t="str">
        <f>[1]f2!A219</f>
        <v>1.4</v>
      </c>
      <c r="B216" s="12" t="str">
        <f>[1]f2!B219</f>
        <v>Стр-во КТП 1х250 взамен КТП-30 (трансформаторная мощность 0,25 МВА)</v>
      </c>
      <c r="C216" s="12" t="str">
        <f>[1]f2!C219</f>
        <v>F_15/2.2.5.10</v>
      </c>
      <c r="D216" s="13" t="str">
        <f t="shared" si="167"/>
        <v>Центральный федеральный округ</v>
      </c>
      <c r="E216" s="13" t="str">
        <f t="shared" si="168"/>
        <v>Воронежская область</v>
      </c>
      <c r="F216" s="13" t="str">
        <f t="shared" si="169"/>
        <v>Воронеж</v>
      </c>
      <c r="G216" s="12" t="str">
        <f t="shared" si="170"/>
        <v>МУП "Воронежская горэлектросеть"</v>
      </c>
      <c r="H216" s="12" t="str">
        <f t="shared" si="171"/>
        <v>не требуется</v>
      </c>
      <c r="I216" s="12" t="str">
        <f t="shared" si="172"/>
        <v>не требуется</v>
      </c>
      <c r="J216" s="12" t="str">
        <f t="shared" si="173"/>
        <v>не требуется</v>
      </c>
      <c r="K216" s="12" t="str">
        <f t="shared" si="174"/>
        <v>не требуется</v>
      </c>
      <c r="L216" s="12" t="str">
        <f t="shared" si="175"/>
        <v>не требуется</v>
      </c>
      <c r="M216" s="12" t="str">
        <f t="shared" si="176"/>
        <v>не относится</v>
      </c>
      <c r="N216" s="12" t="str">
        <f t="shared" si="177"/>
        <v>не требуется</v>
      </c>
      <c r="O216" s="12" t="str">
        <f t="shared" si="178"/>
        <v>не требуется</v>
      </c>
      <c r="P216" s="12" t="str">
        <f t="shared" si="179"/>
        <v>не требуется</v>
      </c>
      <c r="Q216" s="12" t="str">
        <f t="shared" si="180"/>
        <v xml:space="preserve">  +</v>
      </c>
      <c r="R216" s="12" t="str">
        <f t="shared" si="181"/>
        <v>не требуется</v>
      </c>
      <c r="S216" s="3"/>
    </row>
    <row r="217" spans="1:19" ht="31.5" x14ac:dyDescent="0.25">
      <c r="A217" s="11" t="str">
        <f>[1]f2!A220</f>
        <v>1.4</v>
      </c>
      <c r="B217" s="12" t="str">
        <f>[1]f2!B220</f>
        <v>Стр-во КТП 1х250 взамен КТП-309 (трансформаторная мощность 0,25 МВА)</v>
      </c>
      <c r="C217" s="12" t="str">
        <f>[1]f2!C220</f>
        <v>F_15/2.2.5.11</v>
      </c>
      <c r="D217" s="13" t="str">
        <f t="shared" si="167"/>
        <v>Центральный федеральный округ</v>
      </c>
      <c r="E217" s="13" t="str">
        <f t="shared" si="168"/>
        <v>Воронежская область</v>
      </c>
      <c r="F217" s="13" t="str">
        <f t="shared" si="169"/>
        <v>Воронеж</v>
      </c>
      <c r="G217" s="12" t="str">
        <f t="shared" si="170"/>
        <v>МУП "Воронежская горэлектросеть"</v>
      </c>
      <c r="H217" s="12" t="str">
        <f t="shared" si="171"/>
        <v>не требуется</v>
      </c>
      <c r="I217" s="12" t="str">
        <f t="shared" si="172"/>
        <v>не требуется</v>
      </c>
      <c r="J217" s="12" t="str">
        <f t="shared" si="173"/>
        <v>не требуется</v>
      </c>
      <c r="K217" s="12" t="str">
        <f t="shared" si="174"/>
        <v>не требуется</v>
      </c>
      <c r="L217" s="12" t="str">
        <f t="shared" si="175"/>
        <v>не требуется</v>
      </c>
      <c r="M217" s="12" t="str">
        <f t="shared" si="176"/>
        <v>не относится</v>
      </c>
      <c r="N217" s="12" t="str">
        <f t="shared" si="177"/>
        <v>не требуется</v>
      </c>
      <c r="O217" s="12" t="str">
        <f t="shared" si="178"/>
        <v>не требуется</v>
      </c>
      <c r="P217" s="12" t="str">
        <f t="shared" si="179"/>
        <v>не требуется</v>
      </c>
      <c r="Q217" s="12" t="str">
        <f t="shared" si="180"/>
        <v xml:space="preserve">  +</v>
      </c>
      <c r="R217" s="12" t="str">
        <f t="shared" si="181"/>
        <v>не требуется</v>
      </c>
      <c r="S217" s="3"/>
    </row>
    <row r="218" spans="1:19" ht="31.5" x14ac:dyDescent="0.25">
      <c r="A218" s="11" t="str">
        <f>[1]f2!A221</f>
        <v>1.4</v>
      </c>
      <c r="B218" s="12" t="str">
        <f>[1]f2!B221</f>
        <v>Прокладка КЛ 10 кВ от ПС-13 до ТП-проект. ПЖСК "Учитель" (протяженность 2,5 км)</v>
      </c>
      <c r="C218" s="12" t="str">
        <f>[1]f2!C221</f>
        <v>F_15/2.2.6.1</v>
      </c>
      <c r="D218" s="13" t="str">
        <f t="shared" si="167"/>
        <v>Центральный федеральный округ</v>
      </c>
      <c r="E218" s="13" t="str">
        <f t="shared" si="168"/>
        <v>Воронежская область</v>
      </c>
      <c r="F218" s="13" t="str">
        <f t="shared" si="169"/>
        <v>Воронеж</v>
      </c>
      <c r="G218" s="12" t="str">
        <f t="shared" si="170"/>
        <v>МУП "Воронежская горэлектросеть"</v>
      </c>
      <c r="H218" s="12" t="str">
        <f t="shared" si="171"/>
        <v>не требуется</v>
      </c>
      <c r="I218" s="12" t="str">
        <f t="shared" si="172"/>
        <v>не требуется</v>
      </c>
      <c r="J218" s="12" t="str">
        <f t="shared" si="173"/>
        <v>не требуется</v>
      </c>
      <c r="K218" s="12" t="str">
        <f t="shared" si="174"/>
        <v>не требуется</v>
      </c>
      <c r="L218" s="12" t="str">
        <f t="shared" si="175"/>
        <v>не требуется</v>
      </c>
      <c r="M218" s="12" t="str">
        <f t="shared" si="176"/>
        <v>не относится</v>
      </c>
      <c r="N218" s="12" t="str">
        <f t="shared" si="177"/>
        <v>не требуется</v>
      </c>
      <c r="O218" s="12" t="str">
        <f t="shared" si="178"/>
        <v>не требуется</v>
      </c>
      <c r="P218" s="12" t="str">
        <f t="shared" si="179"/>
        <v>не требуется</v>
      </c>
      <c r="Q218" s="12" t="str">
        <f t="shared" si="180"/>
        <v xml:space="preserve">  +</v>
      </c>
      <c r="R218" s="12" t="str">
        <f t="shared" si="181"/>
        <v>не требуется</v>
      </c>
      <c r="S218" s="3"/>
    </row>
    <row r="219" spans="1:19" ht="31.5" x14ac:dyDescent="0.25">
      <c r="A219" s="11" t="str">
        <f>[1]f2!A222</f>
        <v>1.4</v>
      </c>
      <c r="B219" s="12" t="str">
        <f>[1]f2!B222</f>
        <v>Прокладка КЛ 6 кВ ТП-347 - ТП-204 (протяженность 0,26 км)</v>
      </c>
      <c r="C219" s="12" t="str">
        <f>[1]f2!C222</f>
        <v>E_15/2.2.6.2</v>
      </c>
      <c r="D219" s="13" t="str">
        <f t="shared" si="167"/>
        <v>Центральный федеральный округ</v>
      </c>
      <c r="E219" s="13" t="str">
        <f t="shared" si="168"/>
        <v>Воронежская область</v>
      </c>
      <c r="F219" s="13" t="str">
        <f t="shared" si="169"/>
        <v>Воронеж</v>
      </c>
      <c r="G219" s="12" t="str">
        <f t="shared" si="170"/>
        <v>МУП "Воронежская горэлектросеть"</v>
      </c>
      <c r="H219" s="12" t="str">
        <f t="shared" si="171"/>
        <v>не требуется</v>
      </c>
      <c r="I219" s="12" t="str">
        <f t="shared" si="172"/>
        <v>не требуется</v>
      </c>
      <c r="J219" s="12" t="str">
        <f t="shared" si="173"/>
        <v>не требуется</v>
      </c>
      <c r="K219" s="12" t="str">
        <f t="shared" si="174"/>
        <v>не требуется</v>
      </c>
      <c r="L219" s="12" t="str">
        <f t="shared" si="175"/>
        <v>не требуется</v>
      </c>
      <c r="M219" s="12" t="str">
        <f t="shared" si="176"/>
        <v>не относится</v>
      </c>
      <c r="N219" s="12" t="str">
        <f t="shared" si="177"/>
        <v>не требуется</v>
      </c>
      <c r="O219" s="12" t="str">
        <f t="shared" si="178"/>
        <v>не требуется</v>
      </c>
      <c r="P219" s="12" t="str">
        <f t="shared" si="179"/>
        <v>не требуется</v>
      </c>
      <c r="Q219" s="12" t="str">
        <f t="shared" si="180"/>
        <v xml:space="preserve">  +</v>
      </c>
      <c r="R219" s="12" t="str">
        <f t="shared" si="181"/>
        <v>не требуется</v>
      </c>
      <c r="S219" s="3"/>
    </row>
    <row r="220" spans="1:19" ht="47.25" x14ac:dyDescent="0.25">
      <c r="A220" s="11" t="str">
        <f>[1]f2!A223</f>
        <v>1.4</v>
      </c>
      <c r="B220" s="12" t="str">
        <f>[1]f2!B223</f>
        <v>Переключение нагрузки с КТП-94 на ТП-1419 с перезаводкой КЛ-6, 0,4 кВ (протяженность 0,6 км)</v>
      </c>
      <c r="C220" s="12" t="str">
        <f>[1]f2!C223</f>
        <v>E_15/2.2.6.3</v>
      </c>
      <c r="D220" s="13" t="str">
        <f t="shared" ref="D220:D228" si="182">D219</f>
        <v>Центральный федеральный округ</v>
      </c>
      <c r="E220" s="13" t="str">
        <f t="shared" ref="E220:E228" si="183">E219</f>
        <v>Воронежская область</v>
      </c>
      <c r="F220" s="13" t="str">
        <f t="shared" ref="F220:F228" si="184">F219</f>
        <v>Воронеж</v>
      </c>
      <c r="G220" s="12" t="str">
        <f t="shared" ref="G220:G228" si="185">G219</f>
        <v>МУП "Воронежская горэлектросеть"</v>
      </c>
      <c r="H220" s="12" t="str">
        <f t="shared" ref="H220:H228" si="186">H219</f>
        <v>не требуется</v>
      </c>
      <c r="I220" s="12" t="str">
        <f t="shared" ref="I220:I228" si="187">I219</f>
        <v>не требуется</v>
      </c>
      <c r="J220" s="12" t="str">
        <f t="shared" ref="J220:J228" si="188">J219</f>
        <v>не требуется</v>
      </c>
      <c r="K220" s="12" t="str">
        <f t="shared" ref="K220:K228" si="189">K219</f>
        <v>не требуется</v>
      </c>
      <c r="L220" s="12" t="str">
        <f t="shared" ref="L220:L228" si="190">L219</f>
        <v>не требуется</v>
      </c>
      <c r="M220" s="12" t="str">
        <f t="shared" ref="M220:M228" si="191">M219</f>
        <v>не относится</v>
      </c>
      <c r="N220" s="12" t="str">
        <f t="shared" ref="N220:N228" si="192">N219</f>
        <v>не требуется</v>
      </c>
      <c r="O220" s="12" t="str">
        <f t="shared" ref="O220:O228" si="193">O219</f>
        <v>не требуется</v>
      </c>
      <c r="P220" s="12" t="str">
        <f t="shared" ref="P220:P228" si="194">P219</f>
        <v>не требуется</v>
      </c>
      <c r="Q220" s="12" t="str">
        <f t="shared" ref="Q220:Q228" si="195">Q219</f>
        <v xml:space="preserve">  +</v>
      </c>
      <c r="R220" s="12" t="str">
        <f t="shared" ref="R220:R228" si="196">R219</f>
        <v>не требуется</v>
      </c>
      <c r="S220" s="3"/>
    </row>
    <row r="221" spans="1:19" ht="47.25" x14ac:dyDescent="0.25">
      <c r="A221" s="11" t="str">
        <f>[1]f2!A224</f>
        <v>1.4</v>
      </c>
      <c r="B221" s="12" t="str">
        <f>[1]f2!B224</f>
        <v>Прокладка КЛ 6 кВ от БКТП в сети от ТП-31 до места врезки ТП-1634-ТП-1131 (протяженность 0,72 км)</v>
      </c>
      <c r="C221" s="12" t="str">
        <f>[1]f2!C224</f>
        <v>F_15/2.2.6.4</v>
      </c>
      <c r="D221" s="13" t="str">
        <f t="shared" si="182"/>
        <v>Центральный федеральный округ</v>
      </c>
      <c r="E221" s="13" t="str">
        <f t="shared" si="183"/>
        <v>Воронежская область</v>
      </c>
      <c r="F221" s="13" t="str">
        <f t="shared" si="184"/>
        <v>Воронеж</v>
      </c>
      <c r="G221" s="12" t="str">
        <f t="shared" si="185"/>
        <v>МУП "Воронежская горэлектросеть"</v>
      </c>
      <c r="H221" s="12" t="str">
        <f t="shared" si="186"/>
        <v>не требуется</v>
      </c>
      <c r="I221" s="12" t="str">
        <f t="shared" si="187"/>
        <v>не требуется</v>
      </c>
      <c r="J221" s="12" t="str">
        <f t="shared" si="188"/>
        <v>не требуется</v>
      </c>
      <c r="K221" s="12" t="str">
        <f t="shared" si="189"/>
        <v>не требуется</v>
      </c>
      <c r="L221" s="12" t="str">
        <f t="shared" si="190"/>
        <v>не требуется</v>
      </c>
      <c r="M221" s="12" t="str">
        <f t="shared" si="191"/>
        <v>не относится</v>
      </c>
      <c r="N221" s="12" t="str">
        <f t="shared" si="192"/>
        <v>не требуется</v>
      </c>
      <c r="O221" s="12" t="str">
        <f t="shared" si="193"/>
        <v>не требуется</v>
      </c>
      <c r="P221" s="12" t="str">
        <f t="shared" si="194"/>
        <v>не требуется</v>
      </c>
      <c r="Q221" s="12" t="str">
        <f t="shared" si="195"/>
        <v xml:space="preserve">  +</v>
      </c>
      <c r="R221" s="12" t="str">
        <f t="shared" si="196"/>
        <v>не требуется</v>
      </c>
      <c r="S221" s="3"/>
    </row>
    <row r="222" spans="1:19" ht="31.5" x14ac:dyDescent="0.25">
      <c r="A222" s="11" t="str">
        <f>[1]f2!A225</f>
        <v>1.4</v>
      </c>
      <c r="B222" s="12" t="str">
        <f>[1]f2!B225</f>
        <v>Прокладка КЛ 0,4 кВ от БКТП в сети от ТП-31 выводы на сеть (протяженность 0,42 км)</v>
      </c>
      <c r="C222" s="12" t="str">
        <f>[1]f2!C225</f>
        <v>E_15/2.2.6.5</v>
      </c>
      <c r="D222" s="13" t="str">
        <f t="shared" si="182"/>
        <v>Центральный федеральный округ</v>
      </c>
      <c r="E222" s="13" t="str">
        <f t="shared" si="183"/>
        <v>Воронежская область</v>
      </c>
      <c r="F222" s="13" t="str">
        <f t="shared" si="184"/>
        <v>Воронеж</v>
      </c>
      <c r="G222" s="12" t="str">
        <f t="shared" si="185"/>
        <v>МУП "Воронежская горэлектросеть"</v>
      </c>
      <c r="H222" s="12" t="str">
        <f t="shared" si="186"/>
        <v>не требуется</v>
      </c>
      <c r="I222" s="12" t="str">
        <f t="shared" si="187"/>
        <v>не требуется</v>
      </c>
      <c r="J222" s="12" t="str">
        <f t="shared" si="188"/>
        <v>не требуется</v>
      </c>
      <c r="K222" s="12" t="str">
        <f t="shared" si="189"/>
        <v>не требуется</v>
      </c>
      <c r="L222" s="12" t="str">
        <f t="shared" si="190"/>
        <v>не требуется</v>
      </c>
      <c r="M222" s="12" t="str">
        <f t="shared" si="191"/>
        <v>не относится</v>
      </c>
      <c r="N222" s="12" t="str">
        <f t="shared" si="192"/>
        <v>не требуется</v>
      </c>
      <c r="O222" s="12" t="str">
        <f t="shared" si="193"/>
        <v>не требуется</v>
      </c>
      <c r="P222" s="12" t="str">
        <f t="shared" si="194"/>
        <v>не требуется</v>
      </c>
      <c r="Q222" s="12" t="str">
        <f t="shared" si="195"/>
        <v xml:space="preserve">  +</v>
      </c>
      <c r="R222" s="12" t="str">
        <f t="shared" si="196"/>
        <v>не требуется</v>
      </c>
      <c r="S222" s="3"/>
    </row>
    <row r="223" spans="1:19" ht="47.25" x14ac:dyDescent="0.25">
      <c r="A223" s="11" t="str">
        <f>[1]f2!A226</f>
        <v>1.4</v>
      </c>
      <c r="B223" s="12" t="str">
        <f>[1]f2!B226</f>
        <v>Прокладка КЛ 6 кВ от БКТП в сети от ТП-1265 до места врезки ТП-1572-ТП-1407 (протяженность 0,16 км)</v>
      </c>
      <c r="C223" s="12" t="str">
        <f>[1]f2!C226</f>
        <v>F_15/2.2.6.6</v>
      </c>
      <c r="D223" s="13" t="str">
        <f t="shared" si="182"/>
        <v>Центральный федеральный округ</v>
      </c>
      <c r="E223" s="13" t="str">
        <f t="shared" si="183"/>
        <v>Воронежская область</v>
      </c>
      <c r="F223" s="13" t="str">
        <f t="shared" si="184"/>
        <v>Воронеж</v>
      </c>
      <c r="G223" s="12" t="str">
        <f t="shared" si="185"/>
        <v>МУП "Воронежская горэлектросеть"</v>
      </c>
      <c r="H223" s="12" t="str">
        <f t="shared" si="186"/>
        <v>не требуется</v>
      </c>
      <c r="I223" s="12" t="str">
        <f t="shared" si="187"/>
        <v>не требуется</v>
      </c>
      <c r="J223" s="12" t="str">
        <f t="shared" si="188"/>
        <v>не требуется</v>
      </c>
      <c r="K223" s="12" t="str">
        <f t="shared" si="189"/>
        <v>не требуется</v>
      </c>
      <c r="L223" s="12" t="str">
        <f t="shared" si="190"/>
        <v>не требуется</v>
      </c>
      <c r="M223" s="12" t="str">
        <f t="shared" si="191"/>
        <v>не относится</v>
      </c>
      <c r="N223" s="12" t="str">
        <f t="shared" si="192"/>
        <v>не требуется</v>
      </c>
      <c r="O223" s="12" t="str">
        <f t="shared" si="193"/>
        <v>не требуется</v>
      </c>
      <c r="P223" s="12" t="str">
        <f t="shared" si="194"/>
        <v>не требуется</v>
      </c>
      <c r="Q223" s="12" t="str">
        <f t="shared" si="195"/>
        <v xml:space="preserve">  +</v>
      </c>
      <c r="R223" s="12" t="str">
        <f t="shared" si="196"/>
        <v>не требуется</v>
      </c>
      <c r="S223" s="3"/>
    </row>
    <row r="224" spans="1:19" ht="31.5" x14ac:dyDescent="0.25">
      <c r="A224" s="11" t="str">
        <f>[1]f2!A227</f>
        <v>1.4</v>
      </c>
      <c r="B224" s="12" t="str">
        <f>[1]f2!B227</f>
        <v>Прокладка КЛ 0,4 кВ от БКТП в сети от ТП-1265 выводы на сеть (протяженность 2,27 км)</v>
      </c>
      <c r="C224" s="12" t="str">
        <f>[1]f2!C227</f>
        <v>F_15/2.2.6.7</v>
      </c>
      <c r="D224" s="13" t="str">
        <f t="shared" si="182"/>
        <v>Центральный федеральный округ</v>
      </c>
      <c r="E224" s="13" t="str">
        <f t="shared" si="183"/>
        <v>Воронежская область</v>
      </c>
      <c r="F224" s="13" t="str">
        <f t="shared" si="184"/>
        <v>Воронеж</v>
      </c>
      <c r="G224" s="12" t="str">
        <f t="shared" si="185"/>
        <v>МУП "Воронежская горэлектросеть"</v>
      </c>
      <c r="H224" s="12" t="str">
        <f t="shared" si="186"/>
        <v>не требуется</v>
      </c>
      <c r="I224" s="12" t="str">
        <f t="shared" si="187"/>
        <v>не требуется</v>
      </c>
      <c r="J224" s="12" t="str">
        <f t="shared" si="188"/>
        <v>не требуется</v>
      </c>
      <c r="K224" s="12" t="str">
        <f t="shared" si="189"/>
        <v>не требуется</v>
      </c>
      <c r="L224" s="12" t="str">
        <f t="shared" si="190"/>
        <v>не требуется</v>
      </c>
      <c r="M224" s="12" t="str">
        <f t="shared" si="191"/>
        <v>не относится</v>
      </c>
      <c r="N224" s="12" t="str">
        <f t="shared" si="192"/>
        <v>не требуется</v>
      </c>
      <c r="O224" s="12" t="str">
        <f t="shared" si="193"/>
        <v>не требуется</v>
      </c>
      <c r="P224" s="12" t="str">
        <f t="shared" si="194"/>
        <v>не требуется</v>
      </c>
      <c r="Q224" s="12" t="str">
        <f t="shared" si="195"/>
        <v xml:space="preserve">  +</v>
      </c>
      <c r="R224" s="12" t="str">
        <f t="shared" si="196"/>
        <v>не требуется</v>
      </c>
      <c r="S224" s="3"/>
    </row>
    <row r="225" spans="1:19" ht="47.25" x14ac:dyDescent="0.25">
      <c r="A225" s="11" t="str">
        <f>[1]f2!A228</f>
        <v>1.4</v>
      </c>
      <c r="B225" s="12" t="str">
        <f>[1]f2!B228</f>
        <v>Прокладка КЛ 6 кВ от БКТП в сети от ТП-816 до места врезки в КЛ ТП-1758-ТП-816 (протяженность 0,05 км)</v>
      </c>
      <c r="C225" s="12" t="str">
        <f>[1]f2!C228</f>
        <v>F_15/2.2.6.8</v>
      </c>
      <c r="D225" s="13" t="str">
        <f t="shared" si="182"/>
        <v>Центральный федеральный округ</v>
      </c>
      <c r="E225" s="13" t="str">
        <f t="shared" si="183"/>
        <v>Воронежская область</v>
      </c>
      <c r="F225" s="13" t="str">
        <f t="shared" si="184"/>
        <v>Воронеж</v>
      </c>
      <c r="G225" s="12" t="str">
        <f t="shared" si="185"/>
        <v>МУП "Воронежская горэлектросеть"</v>
      </c>
      <c r="H225" s="12" t="str">
        <f t="shared" si="186"/>
        <v>не требуется</v>
      </c>
      <c r="I225" s="12" t="str">
        <f t="shared" si="187"/>
        <v>не требуется</v>
      </c>
      <c r="J225" s="12" t="str">
        <f t="shared" si="188"/>
        <v>не требуется</v>
      </c>
      <c r="K225" s="12" t="str">
        <f t="shared" si="189"/>
        <v>не требуется</v>
      </c>
      <c r="L225" s="12" t="str">
        <f t="shared" si="190"/>
        <v>не требуется</v>
      </c>
      <c r="M225" s="12" t="str">
        <f t="shared" si="191"/>
        <v>не относится</v>
      </c>
      <c r="N225" s="12" t="str">
        <f t="shared" si="192"/>
        <v>не требуется</v>
      </c>
      <c r="O225" s="12" t="str">
        <f t="shared" si="193"/>
        <v>не требуется</v>
      </c>
      <c r="P225" s="12" t="str">
        <f t="shared" si="194"/>
        <v>не требуется</v>
      </c>
      <c r="Q225" s="12" t="str">
        <f t="shared" si="195"/>
        <v xml:space="preserve">  +</v>
      </c>
      <c r="R225" s="12" t="str">
        <f t="shared" si="196"/>
        <v>не требуется</v>
      </c>
      <c r="S225" s="3"/>
    </row>
    <row r="226" spans="1:19" ht="31.5" x14ac:dyDescent="0.25">
      <c r="A226" s="11" t="str">
        <f>[1]f2!A229</f>
        <v>1.4</v>
      </c>
      <c r="B226" s="12" t="str">
        <f>[1]f2!B229</f>
        <v>Прокладка КЛ 0,4 кВ от БКТП в сети от ТП-816 выводы на сеть (протяженность 0,40 км)</v>
      </c>
      <c r="C226" s="12" t="str">
        <f>[1]f2!C229</f>
        <v>F_15/2.2.6.9</v>
      </c>
      <c r="D226" s="13" t="str">
        <f t="shared" si="182"/>
        <v>Центральный федеральный округ</v>
      </c>
      <c r="E226" s="13" t="str">
        <f t="shared" si="183"/>
        <v>Воронежская область</v>
      </c>
      <c r="F226" s="13" t="str">
        <f t="shared" si="184"/>
        <v>Воронеж</v>
      </c>
      <c r="G226" s="12" t="str">
        <f t="shared" si="185"/>
        <v>МУП "Воронежская горэлектросеть"</v>
      </c>
      <c r="H226" s="12" t="str">
        <f t="shared" si="186"/>
        <v>не требуется</v>
      </c>
      <c r="I226" s="12" t="str">
        <f t="shared" si="187"/>
        <v>не требуется</v>
      </c>
      <c r="J226" s="12" t="str">
        <f t="shared" si="188"/>
        <v>не требуется</v>
      </c>
      <c r="K226" s="12" t="str">
        <f t="shared" si="189"/>
        <v>не требуется</v>
      </c>
      <c r="L226" s="12" t="str">
        <f t="shared" si="190"/>
        <v>не требуется</v>
      </c>
      <c r="M226" s="12" t="str">
        <f t="shared" si="191"/>
        <v>не относится</v>
      </c>
      <c r="N226" s="12" t="str">
        <f t="shared" si="192"/>
        <v>не требуется</v>
      </c>
      <c r="O226" s="12" t="str">
        <f t="shared" si="193"/>
        <v>не требуется</v>
      </c>
      <c r="P226" s="12" t="str">
        <f t="shared" si="194"/>
        <v>не требуется</v>
      </c>
      <c r="Q226" s="12" t="str">
        <f t="shared" si="195"/>
        <v xml:space="preserve">  +</v>
      </c>
      <c r="R226" s="12" t="str">
        <f t="shared" si="196"/>
        <v>не требуется</v>
      </c>
      <c r="S226" s="3"/>
    </row>
    <row r="227" spans="1:19" ht="47.25" x14ac:dyDescent="0.25">
      <c r="A227" s="11" t="str">
        <f>[1]f2!A230</f>
        <v>1.4</v>
      </c>
      <c r="B227" s="12" t="str">
        <f>[1]f2!B230</f>
        <v>Прокладка КЛ 10 кВ от БКТП в сети от ТП-1678 до места врезки в КЛ ТП-1678-ТП-1679 (протяженность 1,88 км)</v>
      </c>
      <c r="C227" s="12" t="str">
        <f>[1]f2!C230</f>
        <v>F_15/2.2.6.10</v>
      </c>
      <c r="D227" s="13" t="str">
        <f t="shared" si="182"/>
        <v>Центральный федеральный округ</v>
      </c>
      <c r="E227" s="13" t="str">
        <f t="shared" si="183"/>
        <v>Воронежская область</v>
      </c>
      <c r="F227" s="13" t="str">
        <f t="shared" si="184"/>
        <v>Воронеж</v>
      </c>
      <c r="G227" s="12" t="str">
        <f t="shared" si="185"/>
        <v>МУП "Воронежская горэлектросеть"</v>
      </c>
      <c r="H227" s="12" t="str">
        <f t="shared" si="186"/>
        <v>не требуется</v>
      </c>
      <c r="I227" s="12" t="str">
        <f t="shared" si="187"/>
        <v>не требуется</v>
      </c>
      <c r="J227" s="12" t="str">
        <f t="shared" si="188"/>
        <v>не требуется</v>
      </c>
      <c r="K227" s="12" t="str">
        <f t="shared" si="189"/>
        <v>не требуется</v>
      </c>
      <c r="L227" s="12" t="str">
        <f t="shared" si="190"/>
        <v>не требуется</v>
      </c>
      <c r="M227" s="12" t="str">
        <f t="shared" si="191"/>
        <v>не относится</v>
      </c>
      <c r="N227" s="12" t="str">
        <f t="shared" si="192"/>
        <v>не требуется</v>
      </c>
      <c r="O227" s="12" t="str">
        <f t="shared" si="193"/>
        <v>не требуется</v>
      </c>
      <c r="P227" s="12" t="str">
        <f t="shared" si="194"/>
        <v>не требуется</v>
      </c>
      <c r="Q227" s="12" t="str">
        <f t="shared" si="195"/>
        <v xml:space="preserve">  +</v>
      </c>
      <c r="R227" s="12" t="str">
        <f t="shared" si="196"/>
        <v>не требуется</v>
      </c>
      <c r="S227" s="3"/>
    </row>
    <row r="228" spans="1:19" ht="31.5" x14ac:dyDescent="0.25">
      <c r="A228" s="11" t="str">
        <f>[1]f2!A231</f>
        <v>1.4</v>
      </c>
      <c r="B228" s="12" t="str">
        <f>[1]f2!B231</f>
        <v>Прокладка КЛ 0,4 кВ от БКТП в сети от ТП-1678 выводы на сеть (протяженность 0,22 км)</v>
      </c>
      <c r="C228" s="12" t="str">
        <f>[1]f2!C231</f>
        <v>F_15/2.2.6.11</v>
      </c>
      <c r="D228" s="13" t="str">
        <f t="shared" si="182"/>
        <v>Центральный федеральный округ</v>
      </c>
      <c r="E228" s="13" t="str">
        <f t="shared" si="183"/>
        <v>Воронежская область</v>
      </c>
      <c r="F228" s="13" t="str">
        <f t="shared" si="184"/>
        <v>Воронеж</v>
      </c>
      <c r="G228" s="12" t="str">
        <f t="shared" si="185"/>
        <v>МУП "Воронежская горэлектросеть"</v>
      </c>
      <c r="H228" s="12" t="str">
        <f t="shared" si="186"/>
        <v>не требуется</v>
      </c>
      <c r="I228" s="12" t="str">
        <f t="shared" si="187"/>
        <v>не требуется</v>
      </c>
      <c r="J228" s="12" t="str">
        <f t="shared" si="188"/>
        <v>не требуется</v>
      </c>
      <c r="K228" s="12" t="str">
        <f t="shared" si="189"/>
        <v>не требуется</v>
      </c>
      <c r="L228" s="12" t="str">
        <f t="shared" si="190"/>
        <v>не требуется</v>
      </c>
      <c r="M228" s="12" t="str">
        <f t="shared" si="191"/>
        <v>не относится</v>
      </c>
      <c r="N228" s="12" t="str">
        <f t="shared" si="192"/>
        <v>не требуется</v>
      </c>
      <c r="O228" s="12" t="str">
        <f t="shared" si="193"/>
        <v>не требуется</v>
      </c>
      <c r="P228" s="12" t="str">
        <f t="shared" si="194"/>
        <v>не требуется</v>
      </c>
      <c r="Q228" s="12" t="str">
        <f t="shared" si="195"/>
        <v xml:space="preserve">  +</v>
      </c>
      <c r="R228" s="12" t="str">
        <f t="shared" si="196"/>
        <v>не требуется</v>
      </c>
      <c r="S228" s="3"/>
    </row>
    <row r="229" spans="1:19" ht="47.25" x14ac:dyDescent="0.25">
      <c r="A229" s="8" t="str">
        <f>[1]f2!A232</f>
        <v>1.5</v>
      </c>
      <c r="B229" s="9" t="str">
        <f>[1]f2!B232</f>
        <v>Покупка земельных участков для целей реализации инвестиционных проектов, всего, в том числе:</v>
      </c>
      <c r="C229" s="9" t="str">
        <f>[1]f2!C232</f>
        <v>Г</v>
      </c>
      <c r="D229" s="10" t="str">
        <f t="shared" ref="D229:R229" si="197">$D$194</f>
        <v>нд</v>
      </c>
      <c r="E229" s="10" t="str">
        <f t="shared" si="197"/>
        <v>нд</v>
      </c>
      <c r="F229" s="10" t="str">
        <f t="shared" si="197"/>
        <v>нд</v>
      </c>
      <c r="G229" s="9" t="str">
        <f t="shared" si="197"/>
        <v>нд</v>
      </c>
      <c r="H229" s="9" t="str">
        <f t="shared" si="197"/>
        <v>нд</v>
      </c>
      <c r="I229" s="9" t="str">
        <f t="shared" si="197"/>
        <v>нд</v>
      </c>
      <c r="J229" s="9" t="str">
        <f t="shared" si="197"/>
        <v>нд</v>
      </c>
      <c r="K229" s="9" t="str">
        <f t="shared" si="197"/>
        <v>нд</v>
      </c>
      <c r="L229" s="9" t="str">
        <f t="shared" si="197"/>
        <v>нд</v>
      </c>
      <c r="M229" s="9" t="str">
        <f t="shared" si="197"/>
        <v>нд</v>
      </c>
      <c r="N229" s="9" t="str">
        <f t="shared" si="197"/>
        <v>нд</v>
      </c>
      <c r="O229" s="9" t="str">
        <f t="shared" si="197"/>
        <v>нд</v>
      </c>
      <c r="P229" s="9" t="str">
        <f t="shared" si="197"/>
        <v>нд</v>
      </c>
      <c r="Q229" s="9" t="str">
        <f t="shared" si="197"/>
        <v>нд</v>
      </c>
      <c r="R229" s="9" t="str">
        <f t="shared" si="197"/>
        <v>нд</v>
      </c>
      <c r="S229" s="3"/>
    </row>
    <row r="230" spans="1:19" ht="31.5" x14ac:dyDescent="0.25">
      <c r="A230" s="8" t="str">
        <f>[1]f2!A233</f>
        <v>1.6</v>
      </c>
      <c r="B230" s="9" t="str">
        <f>[1]f2!B233</f>
        <v>Прочие инвестиционные проекты, всего, в том числе:</v>
      </c>
      <c r="C230" s="9" t="str">
        <f>[1]f2!C233</f>
        <v>Г</v>
      </c>
      <c r="D230" s="10" t="str">
        <f t="shared" ref="D230:R230" si="198">$D$194</f>
        <v>нд</v>
      </c>
      <c r="E230" s="10" t="str">
        <f t="shared" si="198"/>
        <v>нд</v>
      </c>
      <c r="F230" s="10" t="str">
        <f t="shared" si="198"/>
        <v>нд</v>
      </c>
      <c r="G230" s="9" t="str">
        <f t="shared" si="198"/>
        <v>нд</v>
      </c>
      <c r="H230" s="9" t="str">
        <f t="shared" si="198"/>
        <v>нд</v>
      </c>
      <c r="I230" s="9" t="str">
        <f t="shared" si="198"/>
        <v>нд</v>
      </c>
      <c r="J230" s="9" t="str">
        <f t="shared" si="198"/>
        <v>нд</v>
      </c>
      <c r="K230" s="9" t="str">
        <f t="shared" si="198"/>
        <v>нд</v>
      </c>
      <c r="L230" s="9" t="str">
        <f t="shared" si="198"/>
        <v>нд</v>
      </c>
      <c r="M230" s="9" t="str">
        <f t="shared" si="198"/>
        <v>нд</v>
      </c>
      <c r="N230" s="9" t="str">
        <f t="shared" si="198"/>
        <v>нд</v>
      </c>
      <c r="O230" s="9" t="str">
        <f t="shared" si="198"/>
        <v>нд</v>
      </c>
      <c r="P230" s="9" t="str">
        <f t="shared" si="198"/>
        <v>нд</v>
      </c>
      <c r="Q230" s="9" t="str">
        <f t="shared" si="198"/>
        <v>нд</v>
      </c>
      <c r="R230" s="9" t="str">
        <f t="shared" si="198"/>
        <v>нд</v>
      </c>
      <c r="S230" s="3"/>
    </row>
    <row r="231" spans="1:19" ht="31.5" x14ac:dyDescent="0.25">
      <c r="A231" s="11" t="str">
        <f>[1]f2!A234</f>
        <v>1.6</v>
      </c>
      <c r="B231" s="12" t="str">
        <f>[1]f2!B234</f>
        <v>Приобретение программного обеспечения ГИАС</v>
      </c>
      <c r="C231" s="12" t="str">
        <f>[1]f2!C234</f>
        <v>F_15/1.3.8</v>
      </c>
      <c r="D231" s="13" t="str">
        <f t="shared" ref="D231:R231" si="199">D228</f>
        <v>Центральный федеральный округ</v>
      </c>
      <c r="E231" s="13" t="str">
        <f t="shared" si="199"/>
        <v>Воронежская область</v>
      </c>
      <c r="F231" s="13" t="str">
        <f t="shared" si="199"/>
        <v>Воронеж</v>
      </c>
      <c r="G231" s="12" t="str">
        <f t="shared" si="199"/>
        <v>МУП "Воронежская горэлектросеть"</v>
      </c>
      <c r="H231" s="12" t="str">
        <f t="shared" si="199"/>
        <v>не требуется</v>
      </c>
      <c r="I231" s="12" t="str">
        <f t="shared" si="199"/>
        <v>не требуется</v>
      </c>
      <c r="J231" s="12" t="str">
        <f t="shared" si="199"/>
        <v>не требуется</v>
      </c>
      <c r="K231" s="12" t="str">
        <f t="shared" si="199"/>
        <v>не требуется</v>
      </c>
      <c r="L231" s="12" t="str">
        <f t="shared" si="199"/>
        <v>не требуется</v>
      </c>
      <c r="M231" s="12" t="str">
        <f t="shared" si="199"/>
        <v>не относится</v>
      </c>
      <c r="N231" s="12" t="str">
        <f t="shared" si="199"/>
        <v>не требуется</v>
      </c>
      <c r="O231" s="12" t="str">
        <f t="shared" si="199"/>
        <v>не требуется</v>
      </c>
      <c r="P231" s="12" t="str">
        <f t="shared" si="199"/>
        <v>не требуется</v>
      </c>
      <c r="Q231" s="12" t="str">
        <f>$R$231</f>
        <v>не требуется</v>
      </c>
      <c r="R231" s="12" t="str">
        <f t="shared" si="199"/>
        <v>не требуется</v>
      </c>
      <c r="S231" s="3"/>
    </row>
    <row r="232" spans="1:19" ht="126" x14ac:dyDescent="0.25">
      <c r="A232" s="11" t="str">
        <f>[1]f2!A235</f>
        <v>1.6</v>
      </c>
      <c r="B232" s="12" t="str">
        <f>[1]f2!B235</f>
        <v>Приобретение оборудования для производственных служб (принтер А4-4 шт., принтер лазерный цветной-1 шт., монитор-20 шт., МФУ А-4-4 шт., МФУ А-3-2 шт., ноутбук-1 шт., системный блок-8 шт., ИБП-1 шт., генератор высокочастотный Г4-151-1 шт., эквивалент нагрузки MFJ-262BN (200/35 Вт)-1 шт., переносной тепловизор с экраном-1 шт.)</v>
      </c>
      <c r="C232" s="12" t="str">
        <f>[1]f2!C235</f>
        <v>F_15/1.3.10.1</v>
      </c>
      <c r="D232" s="13" t="str">
        <f t="shared" ref="D232:R232" si="200">D231</f>
        <v>Центральный федеральный округ</v>
      </c>
      <c r="E232" s="13" t="str">
        <f t="shared" si="200"/>
        <v>Воронежская область</v>
      </c>
      <c r="F232" s="13" t="str">
        <f t="shared" si="200"/>
        <v>Воронеж</v>
      </c>
      <c r="G232" s="12" t="str">
        <f t="shared" si="200"/>
        <v>МУП "Воронежская горэлектросеть"</v>
      </c>
      <c r="H232" s="12" t="str">
        <f t="shared" si="200"/>
        <v>не требуется</v>
      </c>
      <c r="I232" s="12" t="str">
        <f t="shared" si="200"/>
        <v>не требуется</v>
      </c>
      <c r="J232" s="12" t="str">
        <f t="shared" si="200"/>
        <v>не требуется</v>
      </c>
      <c r="K232" s="12" t="str">
        <f t="shared" si="200"/>
        <v>не требуется</v>
      </c>
      <c r="L232" s="12" t="str">
        <f t="shared" si="200"/>
        <v>не требуется</v>
      </c>
      <c r="M232" s="12" t="str">
        <f t="shared" si="200"/>
        <v>не относится</v>
      </c>
      <c r="N232" s="12" t="str">
        <f t="shared" si="200"/>
        <v>не требуется</v>
      </c>
      <c r="O232" s="12" t="str">
        <f t="shared" si="200"/>
        <v>не требуется</v>
      </c>
      <c r="P232" s="12" t="str">
        <f t="shared" si="200"/>
        <v>не требуется</v>
      </c>
      <c r="Q232" s="12" t="str">
        <f t="shared" si="200"/>
        <v>не требуется</v>
      </c>
      <c r="R232" s="12" t="str">
        <f t="shared" si="200"/>
        <v>не требуется</v>
      </c>
      <c r="S232" s="3"/>
    </row>
    <row r="233" spans="1:19" ht="126" x14ac:dyDescent="0.25">
      <c r="A233" s="11" t="str">
        <f>[1]f2!A236</f>
        <v>1.6</v>
      </c>
      <c r="B233" s="12" t="str">
        <f>[1]f2!B236</f>
        <v>Приобретение автотранспорта для производственой деятельности (Бурильно-крановая установка Hotomi LS 2656-1 шт., МИНИ ЭКСКАВАТОР JCB 8018 (LLI18635) в комплектации Прицеп 2-х осный для перевозки спец.техники-1 шт., Передвижная электротехническая лаборатория (ГАЗ-27057)-1 шт.).</v>
      </c>
      <c r="C233" s="12" t="str">
        <f>[1]f2!C236</f>
        <v>F_15/1.3.10.2</v>
      </c>
      <c r="D233" s="13" t="str">
        <f t="shared" ref="D233:R233" si="201">D231</f>
        <v>Центральный федеральный округ</v>
      </c>
      <c r="E233" s="13" t="str">
        <f t="shared" si="201"/>
        <v>Воронежская область</v>
      </c>
      <c r="F233" s="13" t="str">
        <f t="shared" si="201"/>
        <v>Воронеж</v>
      </c>
      <c r="G233" s="12" t="str">
        <f t="shared" si="201"/>
        <v>МУП "Воронежская горэлектросеть"</v>
      </c>
      <c r="H233" s="12" t="str">
        <f t="shared" si="201"/>
        <v>не требуется</v>
      </c>
      <c r="I233" s="12" t="str">
        <f t="shared" si="201"/>
        <v>не требуется</v>
      </c>
      <c r="J233" s="12" t="str">
        <f t="shared" si="201"/>
        <v>не требуется</v>
      </c>
      <c r="K233" s="12" t="str">
        <f t="shared" si="201"/>
        <v>не требуется</v>
      </c>
      <c r="L233" s="12" t="str">
        <f t="shared" si="201"/>
        <v>не требуется</v>
      </c>
      <c r="M233" s="12" t="str">
        <f t="shared" si="201"/>
        <v>не относится</v>
      </c>
      <c r="N233" s="12" t="str">
        <f t="shared" si="201"/>
        <v>не требуется</v>
      </c>
      <c r="O233" s="12" t="str">
        <f t="shared" si="201"/>
        <v>не требуется</v>
      </c>
      <c r="P233" s="12" t="str">
        <f t="shared" si="201"/>
        <v>не требуется</v>
      </c>
      <c r="Q233" s="12" t="str">
        <f t="shared" si="201"/>
        <v>не требуется</v>
      </c>
      <c r="R233" s="12" t="str">
        <f t="shared" si="201"/>
        <v>не требуется</v>
      </c>
      <c r="S233" s="3"/>
    </row>
  </sheetData>
  <mergeCells count="16">
    <mergeCell ref="P1:R1"/>
    <mergeCell ref="G11:G12"/>
    <mergeCell ref="L11:L12"/>
    <mergeCell ref="M11:M12"/>
    <mergeCell ref="P11:P12"/>
    <mergeCell ref="A4:R4"/>
    <mergeCell ref="F11:F12"/>
    <mergeCell ref="A6:R6"/>
    <mergeCell ref="A7:R7"/>
    <mergeCell ref="A9:R9"/>
    <mergeCell ref="A10:R10"/>
    <mergeCell ref="A11:A12"/>
    <mergeCell ref="B11:B12"/>
    <mergeCell ref="C11:C12"/>
    <mergeCell ref="D11:D12"/>
    <mergeCell ref="E11:E12"/>
  </mergeCells>
  <conditionalFormatting sqref="A1">
    <cfRule type="notContainsBlanks" dxfId="0" priority="1">
      <formula>LEN(TRIM(A1))&gt;0</formula>
    </cfRule>
  </conditionalFormatting>
  <pageMargins left="1.5748031496062993" right="0.39370078740157483" top="0.74803149606299213" bottom="0.74803149606299213" header="0.31496062992125984" footer="0.31496062992125984"/>
  <pageSetup paperSize="9" scale="4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Зиброва Е.Е.</dc:creator>
  <cp:lastModifiedBy>Кадомская С.Н.</cp:lastModifiedBy>
  <cp:lastPrinted>2017-03-20T11:26:18Z</cp:lastPrinted>
  <dcterms:created xsi:type="dcterms:W3CDTF">2017-03-14T10:39:45Z</dcterms:created>
  <dcterms:modified xsi:type="dcterms:W3CDTF">2017-04-05T08:25:11Z</dcterms:modified>
</cp:coreProperties>
</file>