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0610" windowHeight="112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Q33" i="1" l="1"/>
  <c r="Q38" i="1" s="1"/>
  <c r="Q39" i="1" s="1"/>
  <c r="Q31" i="1"/>
  <c r="Q43" i="1" l="1"/>
  <c r="Q41" i="1"/>
  <c r="Q42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R286" i="1"/>
  <c r="B286" i="1"/>
  <c r="D205" i="1"/>
  <c r="D206" i="1" s="1"/>
  <c r="D207" i="1" s="1"/>
  <c r="E205" i="1"/>
  <c r="F205" i="1"/>
  <c r="F206" i="1" s="1"/>
  <c r="F207" i="1" s="1"/>
  <c r="G205" i="1"/>
  <c r="G206" i="1" s="1"/>
  <c r="G207" i="1" s="1"/>
  <c r="H205" i="1"/>
  <c r="H206" i="1" s="1"/>
  <c r="H207" i="1" s="1"/>
  <c r="I205" i="1"/>
  <c r="J205" i="1"/>
  <c r="J206" i="1" s="1"/>
  <c r="J207" i="1" s="1"/>
  <c r="K205" i="1"/>
  <c r="K206" i="1" s="1"/>
  <c r="K207" i="1" s="1"/>
  <c r="L205" i="1"/>
  <c r="L206" i="1" s="1"/>
  <c r="L207" i="1" s="1"/>
  <c r="M205" i="1"/>
  <c r="N205" i="1"/>
  <c r="N206" i="1" s="1"/>
  <c r="N207" i="1" s="1"/>
  <c r="O205" i="1"/>
  <c r="O206" i="1" s="1"/>
  <c r="O207" i="1" s="1"/>
  <c r="P205" i="1"/>
  <c r="P206" i="1" s="1"/>
  <c r="P207" i="1" s="1"/>
  <c r="Q205" i="1"/>
  <c r="R205" i="1"/>
  <c r="R206" i="1" s="1"/>
  <c r="R207" i="1" s="1"/>
  <c r="E206" i="1"/>
  <c r="E207" i="1" s="1"/>
  <c r="I206" i="1"/>
  <c r="I207" i="1" s="1"/>
  <c r="M206" i="1"/>
  <c r="M207" i="1" s="1"/>
  <c r="Q206" i="1"/>
  <c r="Q207" i="1" s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Q45" i="1" l="1"/>
  <c r="Q46" i="1"/>
  <c r="Q50" i="1" s="1"/>
  <c r="Q54" i="1" s="1"/>
  <c r="D121" i="1"/>
  <c r="E121" i="1"/>
  <c r="F121" i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G121" i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H121" i="1"/>
  <c r="I121" i="1"/>
  <c r="J121" i="1"/>
  <c r="J122" i="1" s="1"/>
  <c r="J123" i="1" s="1"/>
  <c r="J124" i="1" s="1"/>
  <c r="J125" i="1" s="1"/>
  <c r="J126" i="1" s="1"/>
  <c r="J127" i="1" s="1"/>
  <c r="K121" i="1"/>
  <c r="K122" i="1" s="1"/>
  <c r="K123" i="1" s="1"/>
  <c r="K124" i="1" s="1"/>
  <c r="K125" i="1" s="1"/>
  <c r="K126" i="1" s="1"/>
  <c r="K127" i="1" s="1"/>
  <c r="K128" i="1" s="1"/>
  <c r="L121" i="1"/>
  <c r="M121" i="1"/>
  <c r="N121" i="1"/>
  <c r="N122" i="1" s="1"/>
  <c r="N123" i="1" s="1"/>
  <c r="O121" i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P121" i="1"/>
  <c r="Q121" i="1"/>
  <c r="R121" i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D122" i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E122" i="1"/>
  <c r="H122" i="1"/>
  <c r="H123" i="1" s="1"/>
  <c r="H124" i="1" s="1"/>
  <c r="H125" i="1" s="1"/>
  <c r="I122" i="1"/>
  <c r="L122" i="1"/>
  <c r="M122" i="1"/>
  <c r="P122" i="1"/>
  <c r="Q122" i="1"/>
  <c r="E123" i="1"/>
  <c r="I123" i="1"/>
  <c r="L123" i="1"/>
  <c r="L124" i="1" s="1"/>
  <c r="L125" i="1" s="1"/>
  <c r="L126" i="1" s="1"/>
  <c r="L127" i="1" s="1"/>
  <c r="L128" i="1" s="1"/>
  <c r="L129" i="1" s="1"/>
  <c r="M123" i="1"/>
  <c r="P123" i="1"/>
  <c r="P124" i="1" s="1"/>
  <c r="P125" i="1" s="1"/>
  <c r="Q123" i="1"/>
  <c r="E124" i="1"/>
  <c r="E125" i="1" s="1"/>
  <c r="E126" i="1" s="1"/>
  <c r="E127" i="1" s="1"/>
  <c r="E128" i="1" s="1"/>
  <c r="E129" i="1" s="1"/>
  <c r="E130" i="1" s="1"/>
  <c r="E131" i="1" s="1"/>
  <c r="I124" i="1"/>
  <c r="I125" i="1" s="1"/>
  <c r="I126" i="1" s="1"/>
  <c r="M124" i="1"/>
  <c r="M125" i="1" s="1"/>
  <c r="M126" i="1" s="1"/>
  <c r="M127" i="1" s="1"/>
  <c r="M128" i="1" s="1"/>
  <c r="M129" i="1" s="1"/>
  <c r="M130" i="1" s="1"/>
  <c r="N124" i="1"/>
  <c r="Q124" i="1"/>
  <c r="Q125" i="1" s="1"/>
  <c r="Q126" i="1" s="1"/>
  <c r="N125" i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H126" i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P126" i="1"/>
  <c r="I127" i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P127" i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Q127" i="1"/>
  <c r="J128" i="1"/>
  <c r="J129" i="1" s="1"/>
  <c r="J130" i="1" s="1"/>
  <c r="J131" i="1" s="1"/>
  <c r="J132" i="1" s="1"/>
  <c r="J133" i="1" s="1"/>
  <c r="J134" i="1" s="1"/>
  <c r="J135" i="1" s="1"/>
  <c r="J136" i="1" s="1"/>
  <c r="Q128" i="1"/>
  <c r="Q129" i="1" s="1"/>
  <c r="Q130" i="1" s="1"/>
  <c r="Q131" i="1" s="1"/>
  <c r="Q132" i="1" s="1"/>
  <c r="Q133" i="1" s="1"/>
  <c r="Q134" i="1" s="1"/>
  <c r="K129" i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L130" i="1"/>
  <c r="L131" i="1" s="1"/>
  <c r="L132" i="1" s="1"/>
  <c r="L133" i="1" s="1"/>
  <c r="L134" i="1" s="1"/>
  <c r="L135" i="1" s="1"/>
  <c r="L136" i="1" s="1"/>
  <c r="L137" i="1" s="1"/>
  <c r="L138" i="1" s="1"/>
  <c r="M131" i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E132" i="1"/>
  <c r="E133" i="1" s="1"/>
  <c r="E134" i="1" s="1"/>
  <c r="E135" i="1" s="1"/>
  <c r="E136" i="1" s="1"/>
  <c r="E137" i="1" s="1"/>
  <c r="E138" i="1" s="1"/>
  <c r="F133" i="1"/>
  <c r="F134" i="1" s="1"/>
  <c r="F135" i="1" s="1"/>
  <c r="F136" i="1" s="1"/>
  <c r="F137" i="1" s="1"/>
  <c r="F138" i="1" s="1"/>
  <c r="F139" i="1" s="1"/>
  <c r="Q135" i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J137" i="1"/>
  <c r="J138" i="1" s="1"/>
  <c r="J139" i="1" s="1"/>
  <c r="J140" i="1" s="1"/>
  <c r="J141" i="1" s="1"/>
  <c r="J142" i="1" s="1"/>
  <c r="J143" i="1" s="1"/>
  <c r="E139" i="1"/>
  <c r="E140" i="1" s="1"/>
  <c r="E141" i="1" s="1"/>
  <c r="E142" i="1" s="1"/>
  <c r="E143" i="1" s="1"/>
  <c r="E144" i="1" s="1"/>
  <c r="L139" i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F140" i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J144" i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E145" i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Q59" i="1" l="1"/>
  <c r="Q57" i="1"/>
  <c r="A301" i="1"/>
  <c r="A302" i="1"/>
  <c r="A303" i="1"/>
  <c r="A304" i="1"/>
  <c r="A305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C286" i="1"/>
  <c r="B287" i="1"/>
  <c r="C287" i="1"/>
  <c r="Q65" i="1" l="1"/>
  <c r="Q66" i="1"/>
  <c r="Q60" i="1"/>
  <c r="A286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A268" i="1"/>
  <c r="A269" i="1"/>
  <c r="A270" i="1"/>
  <c r="A271" i="1"/>
  <c r="A272" i="1"/>
  <c r="A273" i="1"/>
  <c r="A274" i="1"/>
  <c r="A255" i="1"/>
  <c r="A256" i="1"/>
  <c r="A257" i="1"/>
  <c r="A258" i="1"/>
  <c r="A259" i="1"/>
  <c r="A260" i="1"/>
  <c r="A261" i="1"/>
  <c r="A262" i="1"/>
  <c r="A263" i="1"/>
  <c r="A264" i="1"/>
  <c r="D268" i="1"/>
  <c r="D269" i="1" s="1"/>
  <c r="D270" i="1" s="1"/>
  <c r="D271" i="1" s="1"/>
  <c r="D272" i="1" s="1"/>
  <c r="D273" i="1" s="1"/>
  <c r="D274" i="1" s="1"/>
  <c r="E268" i="1"/>
  <c r="E269" i="1" s="1"/>
  <c r="E270" i="1" s="1"/>
  <c r="E271" i="1" s="1"/>
  <c r="E272" i="1" s="1"/>
  <c r="E273" i="1" s="1"/>
  <c r="E274" i="1" s="1"/>
  <c r="F268" i="1"/>
  <c r="F269" i="1" s="1"/>
  <c r="F270" i="1" s="1"/>
  <c r="F271" i="1" s="1"/>
  <c r="F272" i="1" s="1"/>
  <c r="F273" i="1" s="1"/>
  <c r="F274" i="1" s="1"/>
  <c r="G268" i="1"/>
  <c r="H268" i="1"/>
  <c r="H269" i="1" s="1"/>
  <c r="H270" i="1" s="1"/>
  <c r="H271" i="1" s="1"/>
  <c r="H272" i="1" s="1"/>
  <c r="H273" i="1" s="1"/>
  <c r="H274" i="1" s="1"/>
  <c r="I268" i="1"/>
  <c r="I269" i="1" s="1"/>
  <c r="I270" i="1" s="1"/>
  <c r="I271" i="1" s="1"/>
  <c r="I272" i="1" s="1"/>
  <c r="I273" i="1" s="1"/>
  <c r="I274" i="1" s="1"/>
  <c r="J268" i="1"/>
  <c r="J269" i="1" s="1"/>
  <c r="J270" i="1" s="1"/>
  <c r="J271" i="1" s="1"/>
  <c r="J272" i="1" s="1"/>
  <c r="J273" i="1" s="1"/>
  <c r="J274" i="1" s="1"/>
  <c r="K268" i="1"/>
  <c r="L268" i="1"/>
  <c r="L269" i="1" s="1"/>
  <c r="L270" i="1" s="1"/>
  <c r="L271" i="1" s="1"/>
  <c r="L272" i="1" s="1"/>
  <c r="L273" i="1" s="1"/>
  <c r="L274" i="1" s="1"/>
  <c r="M268" i="1"/>
  <c r="M269" i="1" s="1"/>
  <c r="M270" i="1" s="1"/>
  <c r="M271" i="1" s="1"/>
  <c r="M272" i="1" s="1"/>
  <c r="M273" i="1" s="1"/>
  <c r="M274" i="1" s="1"/>
  <c r="N268" i="1"/>
  <c r="N269" i="1" s="1"/>
  <c r="N270" i="1" s="1"/>
  <c r="N271" i="1" s="1"/>
  <c r="N272" i="1" s="1"/>
  <c r="N273" i="1" s="1"/>
  <c r="N274" i="1" s="1"/>
  <c r="O268" i="1"/>
  <c r="P268" i="1"/>
  <c r="P269" i="1" s="1"/>
  <c r="P270" i="1" s="1"/>
  <c r="P271" i="1" s="1"/>
  <c r="P272" i="1" s="1"/>
  <c r="P273" i="1" s="1"/>
  <c r="P274" i="1" s="1"/>
  <c r="R268" i="1"/>
  <c r="R269" i="1" s="1"/>
  <c r="R270" i="1" s="1"/>
  <c r="R271" i="1" s="1"/>
  <c r="R272" i="1" s="1"/>
  <c r="R273" i="1" s="1"/>
  <c r="R274" i="1" s="1"/>
  <c r="G269" i="1"/>
  <c r="G270" i="1" s="1"/>
  <c r="G271" i="1" s="1"/>
  <c r="G272" i="1" s="1"/>
  <c r="G273" i="1" s="1"/>
  <c r="G274" i="1" s="1"/>
  <c r="K269" i="1"/>
  <c r="K270" i="1" s="1"/>
  <c r="K271" i="1" s="1"/>
  <c r="K272" i="1" s="1"/>
  <c r="K273" i="1" s="1"/>
  <c r="K274" i="1" s="1"/>
  <c r="O269" i="1"/>
  <c r="O270" i="1" s="1"/>
  <c r="O271" i="1" s="1"/>
  <c r="O272" i="1" s="1"/>
  <c r="O273" i="1" s="1"/>
  <c r="O274" i="1" s="1"/>
  <c r="D255" i="1"/>
  <c r="E255" i="1"/>
  <c r="F255" i="1"/>
  <c r="F256" i="1" s="1"/>
  <c r="F257" i="1" s="1"/>
  <c r="F258" i="1" s="1"/>
  <c r="F259" i="1" s="1"/>
  <c r="F260" i="1" s="1"/>
  <c r="F261" i="1" s="1"/>
  <c r="F262" i="1" s="1"/>
  <c r="F263" i="1" s="1"/>
  <c r="F264" i="1" s="1"/>
  <c r="G255" i="1"/>
  <c r="G256" i="1" s="1"/>
  <c r="G257" i="1" s="1"/>
  <c r="G258" i="1" s="1"/>
  <c r="G259" i="1" s="1"/>
  <c r="G260" i="1" s="1"/>
  <c r="G261" i="1" s="1"/>
  <c r="G262" i="1" s="1"/>
  <c r="G263" i="1" s="1"/>
  <c r="G264" i="1" s="1"/>
  <c r="H255" i="1"/>
  <c r="H256" i="1" s="1"/>
  <c r="H257" i="1" s="1"/>
  <c r="H258" i="1" s="1"/>
  <c r="H259" i="1" s="1"/>
  <c r="H260" i="1" s="1"/>
  <c r="H261" i="1" s="1"/>
  <c r="H262" i="1" s="1"/>
  <c r="H263" i="1" s="1"/>
  <c r="H264" i="1" s="1"/>
  <c r="I255" i="1"/>
  <c r="J255" i="1"/>
  <c r="J256" i="1" s="1"/>
  <c r="J257" i="1" s="1"/>
  <c r="J258" i="1" s="1"/>
  <c r="J259" i="1" s="1"/>
  <c r="J260" i="1" s="1"/>
  <c r="J261" i="1" s="1"/>
  <c r="J262" i="1" s="1"/>
  <c r="J263" i="1" s="1"/>
  <c r="J264" i="1" s="1"/>
  <c r="K255" i="1"/>
  <c r="K256" i="1" s="1"/>
  <c r="K257" i="1" s="1"/>
  <c r="K258" i="1" s="1"/>
  <c r="K259" i="1" s="1"/>
  <c r="K260" i="1" s="1"/>
  <c r="K261" i="1" s="1"/>
  <c r="K262" i="1" s="1"/>
  <c r="K263" i="1" s="1"/>
  <c r="K264" i="1" s="1"/>
  <c r="L255" i="1"/>
  <c r="M255" i="1"/>
  <c r="N255" i="1"/>
  <c r="N256" i="1" s="1"/>
  <c r="N257" i="1" s="1"/>
  <c r="N258" i="1" s="1"/>
  <c r="N259" i="1" s="1"/>
  <c r="N260" i="1" s="1"/>
  <c r="N261" i="1" s="1"/>
  <c r="N262" i="1" s="1"/>
  <c r="N263" i="1" s="1"/>
  <c r="N264" i="1" s="1"/>
  <c r="O255" i="1"/>
  <c r="O256" i="1" s="1"/>
  <c r="O257" i="1" s="1"/>
  <c r="O258" i="1" s="1"/>
  <c r="O259" i="1" s="1"/>
  <c r="O260" i="1" s="1"/>
  <c r="O261" i="1" s="1"/>
  <c r="O262" i="1" s="1"/>
  <c r="O263" i="1" s="1"/>
  <c r="O264" i="1" s="1"/>
  <c r="P255" i="1"/>
  <c r="P256" i="1" s="1"/>
  <c r="P257" i="1" s="1"/>
  <c r="P258" i="1" s="1"/>
  <c r="P259" i="1" s="1"/>
  <c r="P260" i="1" s="1"/>
  <c r="P261" i="1" s="1"/>
  <c r="P262" i="1" s="1"/>
  <c r="P263" i="1" s="1"/>
  <c r="P264" i="1" s="1"/>
  <c r="R255" i="1"/>
  <c r="R256" i="1" s="1"/>
  <c r="R257" i="1" s="1"/>
  <c r="R258" i="1" s="1"/>
  <c r="R259" i="1" s="1"/>
  <c r="R260" i="1" s="1"/>
  <c r="R261" i="1" s="1"/>
  <c r="R262" i="1" s="1"/>
  <c r="R263" i="1" s="1"/>
  <c r="R264" i="1" s="1"/>
  <c r="D256" i="1"/>
  <c r="D257" i="1" s="1"/>
  <c r="D258" i="1" s="1"/>
  <c r="D259" i="1" s="1"/>
  <c r="D260" i="1" s="1"/>
  <c r="D261" i="1" s="1"/>
  <c r="D262" i="1" s="1"/>
  <c r="D263" i="1" s="1"/>
  <c r="D264" i="1" s="1"/>
  <c r="E256" i="1"/>
  <c r="I256" i="1"/>
  <c r="I257" i="1" s="1"/>
  <c r="I258" i="1" s="1"/>
  <c r="I259" i="1" s="1"/>
  <c r="I260" i="1" s="1"/>
  <c r="I261" i="1" s="1"/>
  <c r="I262" i="1" s="1"/>
  <c r="I263" i="1" s="1"/>
  <c r="I264" i="1" s="1"/>
  <c r="L256" i="1"/>
  <c r="L257" i="1" s="1"/>
  <c r="L258" i="1" s="1"/>
  <c r="L259" i="1" s="1"/>
  <c r="L260" i="1" s="1"/>
  <c r="L261" i="1" s="1"/>
  <c r="L262" i="1" s="1"/>
  <c r="L263" i="1" s="1"/>
  <c r="L264" i="1" s="1"/>
  <c r="M256" i="1"/>
  <c r="M257" i="1" s="1"/>
  <c r="M258" i="1" s="1"/>
  <c r="M259" i="1" s="1"/>
  <c r="M260" i="1" s="1"/>
  <c r="M261" i="1" s="1"/>
  <c r="M262" i="1" s="1"/>
  <c r="M263" i="1" s="1"/>
  <c r="M264" i="1" s="1"/>
  <c r="E257" i="1"/>
  <c r="E258" i="1" s="1"/>
  <c r="E259" i="1" s="1"/>
  <c r="E260" i="1" s="1"/>
  <c r="E261" i="1" s="1"/>
  <c r="E262" i="1" s="1"/>
  <c r="E263" i="1" s="1"/>
  <c r="E264" i="1" s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A216" i="1"/>
  <c r="A217" i="1"/>
  <c r="A218" i="1"/>
  <c r="A219" i="1"/>
  <c r="A220" i="1"/>
  <c r="A221" i="1"/>
  <c r="A204" i="1"/>
  <c r="A205" i="1"/>
  <c r="A206" i="1"/>
  <c r="A207" i="1"/>
  <c r="Q71" i="1" l="1"/>
  <c r="Q73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Q81" i="1" l="1"/>
  <c r="Q80" i="1"/>
  <c r="P96" i="1"/>
  <c r="D99" i="1"/>
  <c r="L99" i="1"/>
  <c r="G100" i="1"/>
  <c r="O100" i="1"/>
  <c r="H105" i="1"/>
  <c r="H96" i="1" s="1"/>
  <c r="I105" i="1"/>
  <c r="I96" i="1" s="1"/>
  <c r="P105" i="1"/>
  <c r="D106" i="1"/>
  <c r="D97" i="1" s="1"/>
  <c r="K106" i="1"/>
  <c r="K97" i="1" s="1"/>
  <c r="L106" i="1"/>
  <c r="L97" i="1" s="1"/>
  <c r="D108" i="1"/>
  <c r="D105" i="1" s="1"/>
  <c r="D96" i="1" s="1"/>
  <c r="E108" i="1"/>
  <c r="E105" i="1" s="1"/>
  <c r="E96" i="1" s="1"/>
  <c r="F108" i="1"/>
  <c r="F105" i="1" s="1"/>
  <c r="F96" i="1" s="1"/>
  <c r="G108" i="1"/>
  <c r="G105" i="1" s="1"/>
  <c r="G96" i="1" s="1"/>
  <c r="H108" i="1"/>
  <c r="H99" i="1" s="1"/>
  <c r="I108" i="1"/>
  <c r="I99" i="1" s="1"/>
  <c r="J108" i="1"/>
  <c r="J105" i="1" s="1"/>
  <c r="J96" i="1" s="1"/>
  <c r="K108" i="1"/>
  <c r="K105" i="1" s="1"/>
  <c r="K96" i="1" s="1"/>
  <c r="L108" i="1"/>
  <c r="L105" i="1" s="1"/>
  <c r="L96" i="1" s="1"/>
  <c r="M108" i="1"/>
  <c r="M105" i="1" s="1"/>
  <c r="M96" i="1" s="1"/>
  <c r="N108" i="1"/>
  <c r="N105" i="1" s="1"/>
  <c r="N96" i="1" s="1"/>
  <c r="O108" i="1"/>
  <c r="O105" i="1" s="1"/>
  <c r="O96" i="1" s="1"/>
  <c r="P108" i="1"/>
  <c r="P99" i="1" s="1"/>
  <c r="D109" i="1"/>
  <c r="D100" i="1" s="1"/>
  <c r="E109" i="1"/>
  <c r="E106" i="1" s="1"/>
  <c r="E97" i="1" s="1"/>
  <c r="F109" i="1"/>
  <c r="F106" i="1" s="1"/>
  <c r="F97" i="1" s="1"/>
  <c r="G109" i="1"/>
  <c r="G106" i="1" s="1"/>
  <c r="G97" i="1" s="1"/>
  <c r="H109" i="1"/>
  <c r="H106" i="1" s="1"/>
  <c r="H97" i="1" s="1"/>
  <c r="I109" i="1"/>
  <c r="I106" i="1" s="1"/>
  <c r="I97" i="1" s="1"/>
  <c r="J109" i="1"/>
  <c r="J106" i="1" s="1"/>
  <c r="J97" i="1" s="1"/>
  <c r="K109" i="1"/>
  <c r="K100" i="1" s="1"/>
  <c r="L109" i="1"/>
  <c r="L100" i="1" s="1"/>
  <c r="M109" i="1"/>
  <c r="M106" i="1" s="1"/>
  <c r="M97" i="1" s="1"/>
  <c r="N109" i="1"/>
  <c r="N106" i="1" s="1"/>
  <c r="N97" i="1" s="1"/>
  <c r="O109" i="1"/>
  <c r="O106" i="1" s="1"/>
  <c r="O97" i="1" s="1"/>
  <c r="P109" i="1"/>
  <c r="P106" i="1" s="1"/>
  <c r="P97" i="1" s="1"/>
  <c r="D110" i="1"/>
  <c r="D107" i="1" s="1"/>
  <c r="D98" i="1" s="1"/>
  <c r="L110" i="1"/>
  <c r="L107" i="1" s="1"/>
  <c r="L98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3" i="1"/>
  <c r="E113" i="1"/>
  <c r="E110" i="1" s="1"/>
  <c r="F113" i="1"/>
  <c r="F110" i="1" s="1"/>
  <c r="G113" i="1"/>
  <c r="G110" i="1" s="1"/>
  <c r="H113" i="1"/>
  <c r="H110" i="1" s="1"/>
  <c r="H107" i="1" s="1"/>
  <c r="H98" i="1" s="1"/>
  <c r="I113" i="1"/>
  <c r="I110" i="1" s="1"/>
  <c r="J113" i="1"/>
  <c r="J110" i="1" s="1"/>
  <c r="K113" i="1"/>
  <c r="K110" i="1" s="1"/>
  <c r="L113" i="1"/>
  <c r="M113" i="1"/>
  <c r="M110" i="1" s="1"/>
  <c r="N113" i="1"/>
  <c r="N110" i="1" s="1"/>
  <c r="O113" i="1"/>
  <c r="O110" i="1" s="1"/>
  <c r="P113" i="1"/>
  <c r="P110" i="1" s="1"/>
  <c r="P107" i="1" s="1"/>
  <c r="P98" i="1" s="1"/>
  <c r="R104" i="1"/>
  <c r="J104" i="1"/>
  <c r="K104" i="1"/>
  <c r="L104" i="1"/>
  <c r="M104" i="1"/>
  <c r="N104" i="1"/>
  <c r="O104" i="1"/>
  <c r="P104" i="1"/>
  <c r="Q104" i="1"/>
  <c r="D104" i="1"/>
  <c r="E104" i="1"/>
  <c r="F104" i="1"/>
  <c r="G104" i="1"/>
  <c r="H104" i="1"/>
  <c r="I10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O107" i="1" l="1"/>
  <c r="O98" i="1" s="1"/>
  <c r="O101" i="1"/>
  <c r="O102" i="1" s="1"/>
  <c r="O103" i="1" s="1"/>
  <c r="K101" i="1"/>
  <c r="K102" i="1" s="1"/>
  <c r="K103" i="1" s="1"/>
  <c r="K107" i="1"/>
  <c r="K98" i="1" s="1"/>
  <c r="G101" i="1"/>
  <c r="G102" i="1" s="1"/>
  <c r="G103" i="1" s="1"/>
  <c r="G107" i="1"/>
  <c r="G98" i="1" s="1"/>
  <c r="P100" i="1"/>
  <c r="H100" i="1"/>
  <c r="M99" i="1"/>
  <c r="E99" i="1"/>
  <c r="N101" i="1"/>
  <c r="N102" i="1" s="1"/>
  <c r="N103" i="1" s="1"/>
  <c r="N107" i="1"/>
  <c r="N98" i="1" s="1"/>
  <c r="J101" i="1"/>
  <c r="J102" i="1" s="1"/>
  <c r="J103" i="1" s="1"/>
  <c r="J107" i="1"/>
  <c r="J98" i="1" s="1"/>
  <c r="F101" i="1"/>
  <c r="F102" i="1" s="1"/>
  <c r="F103" i="1" s="1"/>
  <c r="F107" i="1"/>
  <c r="F98" i="1" s="1"/>
  <c r="M107" i="1"/>
  <c r="M98" i="1" s="1"/>
  <c r="M101" i="1"/>
  <c r="M102" i="1" s="1"/>
  <c r="M103" i="1" s="1"/>
  <c r="I107" i="1"/>
  <c r="I98" i="1" s="1"/>
  <c r="I101" i="1"/>
  <c r="I102" i="1" s="1"/>
  <c r="I103" i="1" s="1"/>
  <c r="E107" i="1"/>
  <c r="E98" i="1" s="1"/>
  <c r="E101" i="1"/>
  <c r="E102" i="1" s="1"/>
  <c r="E103" i="1" s="1"/>
  <c r="N100" i="1"/>
  <c r="J100" i="1"/>
  <c r="F100" i="1"/>
  <c r="O99" i="1"/>
  <c r="K99" i="1"/>
  <c r="G99" i="1"/>
  <c r="P101" i="1"/>
  <c r="P102" i="1" s="1"/>
  <c r="P103" i="1" s="1"/>
  <c r="L101" i="1"/>
  <c r="L102" i="1" s="1"/>
  <c r="L103" i="1" s="1"/>
  <c r="H101" i="1"/>
  <c r="H102" i="1" s="1"/>
  <c r="H103" i="1" s="1"/>
  <c r="D101" i="1"/>
  <c r="D102" i="1" s="1"/>
  <c r="D103" i="1" s="1"/>
  <c r="M100" i="1"/>
  <c r="I100" i="1"/>
  <c r="E100" i="1"/>
  <c r="N99" i="1"/>
  <c r="J99" i="1"/>
  <c r="F99" i="1"/>
  <c r="A113" i="1"/>
  <c r="A114" i="1"/>
  <c r="A11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Q312" i="1" l="1"/>
  <c r="Q313" i="1"/>
  <c r="Q314" i="1"/>
  <c r="Q315" i="1"/>
  <c r="Q316" i="1"/>
  <c r="Q287" i="1"/>
  <c r="Q280" i="1"/>
  <c r="Q281" i="1"/>
  <c r="Q111" i="1"/>
  <c r="Q112" i="1"/>
  <c r="Q116" i="1"/>
  <c r="Q40" i="1"/>
  <c r="Q44" i="1"/>
  <c r="Q48" i="1"/>
  <c r="Q49" i="1"/>
  <c r="Q52" i="1"/>
  <c r="Q53" i="1"/>
  <c r="Q55" i="1"/>
  <c r="Q56" i="1"/>
  <c r="Q58" i="1"/>
  <c r="Q61" i="1"/>
  <c r="Q62" i="1"/>
  <c r="Q63" i="1"/>
  <c r="Q64" i="1"/>
  <c r="Q67" i="1"/>
  <c r="Q68" i="1"/>
  <c r="Q69" i="1"/>
  <c r="Q70" i="1"/>
  <c r="Q72" i="1"/>
  <c r="Q74" i="1"/>
  <c r="Q75" i="1"/>
  <c r="Q76" i="1"/>
  <c r="Q28" i="1"/>
  <c r="Q32" i="1"/>
  <c r="Q109" i="1" l="1"/>
  <c r="Q113" i="1"/>
  <c r="Q110" i="1" s="1"/>
  <c r="Q114" i="1"/>
  <c r="Q115" i="1"/>
  <c r="Q105" i="1"/>
  <c r="R312" i="1"/>
  <c r="R313" i="1"/>
  <c r="R314" i="1"/>
  <c r="R315" i="1"/>
  <c r="R316" i="1"/>
  <c r="R287" i="1"/>
  <c r="R280" i="1"/>
  <c r="R281" i="1"/>
  <c r="Q101" i="1" l="1"/>
  <c r="Q100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Q102" i="1" l="1"/>
  <c r="Q103" i="1" s="1"/>
  <c r="Q98" i="1"/>
  <c r="Q99" i="1"/>
  <c r="Q96" i="1"/>
  <c r="Q97" i="1"/>
  <c r="R195" i="1"/>
  <c r="R112" i="1"/>
  <c r="R196" i="1"/>
  <c r="R116" i="1"/>
  <c r="R197" i="1"/>
  <c r="R117" i="1"/>
  <c r="R194" i="1"/>
  <c r="R111" i="1"/>
  <c r="R108" i="1" s="1"/>
  <c r="R118" i="1"/>
  <c r="F235" i="1"/>
  <c r="E235" i="1"/>
  <c r="D235" i="1"/>
  <c r="F213" i="1"/>
  <c r="E213" i="1"/>
  <c r="D213" i="1"/>
  <c r="R99" i="1" l="1"/>
  <c r="R105" i="1"/>
  <c r="R96" i="1" s="1"/>
  <c r="R115" i="1"/>
  <c r="R109" i="1"/>
  <c r="R113" i="1"/>
  <c r="R110" i="1" s="1"/>
  <c r="R114" i="1"/>
  <c r="R100" i="1" l="1"/>
  <c r="R106" i="1"/>
  <c r="R97" i="1" s="1"/>
  <c r="R107" i="1"/>
  <c r="R98" i="1" s="1"/>
  <c r="R101" i="1"/>
  <c r="R102" i="1" s="1"/>
  <c r="R103" i="1" s="1"/>
</calcChain>
</file>

<file path=xl/sharedStrings.xml><?xml version="1.0" encoding="utf-8"?>
<sst xmlns="http://schemas.openxmlformats.org/spreadsheetml/2006/main" count="3146" uniqueCount="250">
  <si>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</si>
  <si>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</si>
  <si>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</si>
  <si>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</si>
  <si>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</si>
  <si>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</si>
  <si>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</si>
  <si>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</si>
  <si>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</si>
  <si>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</si>
  <si>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</si>
  <si>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</si>
  <si>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</si>
  <si>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</si>
  <si>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</si>
  <si>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</si>
  <si>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</si>
  <si>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</si>
  <si>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</si>
  <si>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</si>
  <si>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</si>
  <si>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</si>
  <si>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</si>
  <si>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</si>
  <si>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</si>
  <si>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</si>
  <si>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</si>
  <si>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</si>
  <si>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</si>
  <si>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</si>
  <si>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</si>
  <si>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</si>
  <si>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</si>
  <si>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</si>
  <si>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</si>
  <si>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</si>
  <si>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</si>
  <si>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</si>
  <si>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</si>
  <si>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</si>
  <si>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</si>
  <si>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</si>
  <si>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</si>
  <si>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</si>
  <si>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</si>
  <si>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</si>
  <si>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</si>
  <si>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</si>
  <si>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</si>
  <si>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</si>
  <si>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</si>
  <si>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</si>
  <si>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</si>
  <si>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</si>
  <si>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</si>
  <si>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</si>
  <si>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</si>
  <si>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</si>
  <si>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</si>
  <si>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</si>
  <si>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</si>
  <si>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</si>
  <si>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</si>
  <si>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</si>
  <si>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</si>
  <si>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</si>
  <si>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</si>
  <si>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</si>
  <si>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</si>
  <si>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</si>
  <si>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</si>
  <si>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</si>
  <si>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</si>
  <si>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</si>
  <si>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</si>
  <si>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</si>
  <si>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</si>
  <si>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</si>
  <si>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</si>
  <si>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</si>
  <si>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</si>
  <si>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</si>
  <si>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</si>
  <si>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</si>
  <si>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</si>
  <si>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</si>
  <si>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</si>
  <si>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</si>
  <si>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</si>
  <si>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</si>
  <si>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</si>
  <si>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</si>
  <si>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</si>
  <si>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</si>
  <si>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</si>
  <si>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</si>
  <si>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</si>
  <si>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</si>
  <si>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</si>
  <si>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</si>
  <si>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</si>
  <si>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</si>
  <si>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</si>
  <si>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</si>
  <si>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</si>
  <si>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</si>
  <si>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</si>
  <si>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</si>
  <si>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</si>
  <si>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</si>
  <si>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</si>
  <si>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</si>
  <si>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</si>
  <si>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</si>
  <si>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</si>
  <si>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</si>
  <si>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</si>
  <si>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</si>
  <si>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</si>
  <si>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</si>
  <si>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</si>
  <si>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нд</t>
  </si>
  <si>
    <t>не требуется</t>
  </si>
  <si>
    <t>не относится</t>
  </si>
  <si>
    <t>Центральный федеральный округ</t>
  </si>
  <si>
    <t>Воронежская область</t>
  </si>
  <si>
    <t>Воронеж</t>
  </si>
  <si>
    <t>МУП "Воронежская горэлектросеть"</t>
  </si>
  <si>
    <t xml:space="preserve">не требуется 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</si>
  <si>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</si>
  <si>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</si>
  <si>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</si>
  <si>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</si>
  <si>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</si>
  <si>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</si>
  <si>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</si>
  <si>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</si>
  <si>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</si>
  <si>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</si>
  <si>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</si>
  <si>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</si>
  <si>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</si>
  <si>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</si>
  <si>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</si>
  <si>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</si>
  <si>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</si>
  <si>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</si>
  <si>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</si>
  <si>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</si>
  <si>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</si>
  <si>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</si>
  <si>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</si>
  <si>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</si>
  <si>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</si>
  <si>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</si>
  <si>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</si>
  <si>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</si>
  <si>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</si>
  <si>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</si>
  <si>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</si>
  <si>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</si>
  <si>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</si>
  <si>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</si>
  <si>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</si>
  <si>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</si>
  <si>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</si>
  <si>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</si>
  <si>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</si>
  <si>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</si>
  <si>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</si>
  <si>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</si>
  <si>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</si>
  <si>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</si>
  <si>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</si>
  <si>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</si>
  <si>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</si>
  <si>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</si>
  <si>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</si>
  <si>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</si>
  <si>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</si>
  <si>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</si>
  <si>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</si>
  <si>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</si>
  <si>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</si>
  <si>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</si>
  <si>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</si>
  <si>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</si>
  <si>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</si>
  <si>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</si>
  <si>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</si>
  <si>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</si>
  <si>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</si>
  <si>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</si>
  <si>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</si>
  <si>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</si>
  <si>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</si>
  <si>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</si>
  <si>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</si>
  <si>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</si>
  <si>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</si>
  <si>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</si>
  <si>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</si>
  <si>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</si>
  <si>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</si>
  <si>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</si>
  <si>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</si>
  <si>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</si>
  <si>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</si>
  <si>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</si>
  <si>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</si>
  <si>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</si>
  <si>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</si>
  <si>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</si>
  <si>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</si>
  <si>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</si>
  <si>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</si>
  <si>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</si>
  <si>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</si>
  <si>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</si>
  <si>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</si>
  <si>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</si>
  <si>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</si>
  <si>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</si>
  <si>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</si>
  <si>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</si>
  <si>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</si>
  <si>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</si>
  <si>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</si>
  <si>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</si>
  <si>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</si>
  <si>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</si>
  <si>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</si>
  <si>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</si>
  <si>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</si>
  <si>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</si>
  <si>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</si>
  <si>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</si>
  <si>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</si>
  <si>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</si>
  <si>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H_17/1.1.5</t>
  </si>
  <si>
    <t>Установка устройств охранной сигнализации в РП,ТП (10шт.)</t>
  </si>
  <si>
    <t>E_17/1.3.8</t>
  </si>
  <si>
    <t>H_17/1.3.9.1</t>
  </si>
  <si>
    <t>H_17/1.3.9.2</t>
  </si>
  <si>
    <t>-</t>
  </si>
  <si>
    <t>+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</si>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</sst>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6" fillId="0" borderId="0"/>
    <xf numFmtId="0" fontId="7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5" fillId="0" borderId="0" xfId="2" applyFont="1" applyAlignment="1">
      <alignment horizontal="right" wrapText="1"/>
    </xf>
    <xf numFmtId="0" fontId="3" fillId="2" borderId="5" xfId="2" quotePrefix="1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5" xfId="0" quotePrefix="1" applyFont="1" applyFill="1" applyBorder="1" applyAlignment="1"/>
    <xf numFmtId="0" fontId="3" fillId="2" borderId="5" xfId="0" applyFont="1" applyFill="1" applyBorder="1" applyAlignment="1">
      <alignment wrapText="1"/>
    </xf>
    <xf numFmtId="0" fontId="9" fillId="2" borderId="5" xfId="0" quotePrefix="1" applyFont="1" applyFill="1" applyBorder="1"/>
    <xf numFmtId="0" fontId="9" fillId="2" borderId="5" xfId="0" applyFont="1" applyFill="1" applyBorder="1" applyAlignment="1">
      <alignment wrapText="1"/>
    </xf>
    <xf numFmtId="0" fontId="9" fillId="2" borderId="5" xfId="0" quotePrefix="1" applyFont="1" applyFill="1" applyBorder="1" applyAlignment="1"/>
    <xf numFmtId="0" fontId="8" fillId="2" borderId="5" xfId="0" applyFont="1" applyFill="1" applyBorder="1" applyAlignment="1">
      <alignment horizontal="left"/>
    </xf>
    <xf numFmtId="0" fontId="3" fillId="2" borderId="5" xfId="1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/>
    </xf>
    <xf numFmtId="0" fontId="10" fillId="0" borderId="0" xfId="1" applyFont="1" applyFill="1" applyAlignment="1">
      <alignment wrapText="1"/>
    </xf>
    <xf numFmtId="0" fontId="10" fillId="0" borderId="0" xfId="2" applyFont="1" applyAlignment="1">
      <alignment vertical="center" wrapText="1"/>
    </xf>
    <xf numFmtId="0" fontId="5" fillId="0" borderId="0" xfId="1" applyFont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wrapText="1"/>
    </xf>
    <xf numFmtId="0" fontId="11" fillId="0" borderId="0" xfId="3" applyFont="1" applyFill="1" applyBorder="1" applyAlignment="1">
      <alignment horizontal="center" wrapText="1"/>
    </xf>
    <xf numFmtId="0" fontId="12" fillId="0" borderId="0" xfId="4" applyFont="1" applyAlignment="1">
      <alignment vertical="center" wrapText="1"/>
    </xf>
    <xf numFmtId="0" fontId="10" fillId="0" borderId="0" xfId="4" applyFont="1" applyAlignment="1">
      <alignment vertical="top" wrapText="1"/>
    </xf>
    <xf numFmtId="0" fontId="10" fillId="0" borderId="0" xfId="4" applyFont="1" applyAlignment="1">
      <alignment horizontal="center" vertical="top" wrapText="1"/>
    </xf>
    <xf numFmtId="0" fontId="11" fillId="0" borderId="0" xfId="3" applyFont="1" applyFill="1" applyBorder="1" applyAlignment="1">
      <alignment wrapText="1"/>
    </xf>
    <xf numFmtId="0" fontId="14" fillId="2" borderId="5" xfId="2" quotePrefix="1" applyFont="1" applyFill="1" applyBorder="1" applyAlignment="1">
      <alignment wrapText="1"/>
    </xf>
    <xf numFmtId="0" fontId="13" fillId="2" borderId="5" xfId="0" applyFont="1" applyFill="1" applyBorder="1" applyAlignment="1">
      <alignment horizontal="left"/>
    </xf>
    <xf numFmtId="0" fontId="14" fillId="2" borderId="5" xfId="1" applyNumberFormat="1" applyFont="1" applyFill="1" applyBorder="1" applyAlignment="1">
      <alignment horizontal="left" wrapText="1"/>
    </xf>
    <xf numFmtId="0" fontId="8" fillId="2" borderId="5" xfId="0" quotePrefix="1" applyFont="1" applyFill="1" applyBorder="1"/>
    <xf numFmtId="0" fontId="9" fillId="2" borderId="9" xfId="0" quotePrefix="1" applyFont="1" applyFill="1" applyBorder="1" applyAlignment="1"/>
    <xf numFmtId="0" fontId="8" fillId="2" borderId="9" xfId="0" quotePrefix="1" applyFont="1" applyFill="1" applyBorder="1" applyAlignme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4" fillId="2" borderId="5" xfId="0" quotePrefix="1" applyFont="1" applyFill="1" applyBorder="1"/>
    <xf numFmtId="0" fontId="4" fillId="2" borderId="5" xfId="0" applyFont="1" applyFill="1" applyBorder="1" applyAlignment="1">
      <alignment horizontal="left"/>
    </xf>
    <xf numFmtId="0" fontId="1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wrapText="1"/>
    </xf>
    <xf numFmtId="0" fontId="5" fillId="0" borderId="0" xfId="2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3" applyFont="1" applyFill="1" applyBorder="1" applyAlignment="1">
      <alignment horizont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0" fontId="0" fillId="2" borderId="5" xfId="0" applyFont="1" applyFill="1" applyBorder="1" applyAlignment="1">
      <alignment horizontal="left"/>
    </xf>
  </cellXfs>
  <cellStyles count="5">
    <cellStyle name="Normal 8" xfId="1"/>
    <cellStyle name="Обычный" xfId="0" builtinId="0"/>
    <cellStyle name="Обычный 3" xfId="2"/>
    <cellStyle name="Обычный 4" xfId="3"/>
    <cellStyle name="Обычный 7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e/Downloads/&#1060;&#1086;&#1088;&#1084;&#1072;.1-2017&#1075;.&#1080;&#1089;&#1087;&#1088;%20-%20&#1054;&#1048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1\2018\&#1087;&#1088;&#1080;&#1083;&#1086;&#1078;&#1077;&#1085;&#1080;&#1077;%2010%20&#1047;&#1040;%205%20&#1051;&#1045;&#1058;%202017&#1043;\&#1055;&#1088;&#1080;&#1083;&#1086;&#1078;&#1077;&#1085;&#1080;&#1077;%2010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</sheetNames>
    <sheetDataSet>
      <sheetData sheetId="0">
        <row r="184">
          <cell r="B184" t="str">
            <v>Реконструкция ВЛ-0,4 кВ от ТП-934 (протяженность по трассе 0,54 км)</v>
          </cell>
          <cell r="C184" t="str">
            <v>H_17/1.1.2.2</v>
          </cell>
        </row>
        <row r="185">
          <cell r="B185" t="str">
            <v>Реконструкция ВЛ-0,4 кВ от ТП-52 (протяженность по трассе 0,27км)</v>
          </cell>
          <cell r="C185" t="str">
            <v>H_17/1.1.2.3</v>
          </cell>
        </row>
        <row r="186">
          <cell r="B186" t="str">
            <v>Реконструкция ВЛ-0,4 кВ от ТП- 223  (протяженность по трассе 0,07 км)</v>
          </cell>
          <cell r="C186" t="str">
            <v>H_17/1.1.2.4</v>
          </cell>
        </row>
        <row r="187">
          <cell r="B187" t="str">
            <v>Реконструкция ВЛ-0,4 кВ от ТП- 1233 (протяженность по трассе 0,255 км)</v>
          </cell>
          <cell r="C187" t="str">
            <v>H_17/1.1.2.5</v>
          </cell>
        </row>
        <row r="188">
          <cell r="B188" t="str">
            <v>Реконструкция ВЛ-0,4 кВ от ТП-47 (протяженность по трассе 0,061км)</v>
          </cell>
          <cell r="C188" t="str">
            <v>H_17/1.1.2.6</v>
          </cell>
        </row>
        <row r="189">
          <cell r="B189" t="str">
            <v>Реконструкция ВЛ-0,4 кВ от ТП- 404  (протяженность по трассе 0,025 км)</v>
          </cell>
          <cell r="C189" t="str">
            <v>H_17/1.1.2.7</v>
          </cell>
        </row>
        <row r="190">
          <cell r="B190" t="str">
            <v>Реконструкция ВЛ-0,4 кВ от ТП- 71 (протяженность по трассе 0,564км)</v>
          </cell>
          <cell r="C190" t="str">
            <v>H_17/1.1.2.9</v>
          </cell>
        </row>
        <row r="191">
          <cell r="B191" t="str">
            <v>Реконструкция ВЛ-0,4 кВ от ТП- 190 (протяженность по трассе 0,122 км)</v>
          </cell>
          <cell r="C191" t="str">
            <v>H_17/1.1.2.10</v>
          </cell>
        </row>
        <row r="192">
          <cell r="B192" t="str">
            <v>Прокладка КЛ-0,4кВ ТП-946 до АТС ПАО "Ростелеком" ул.Г.Лизюкова,61/А (протяженностью по трассе 0,69км)</v>
          </cell>
          <cell r="C192" t="str">
            <v>H_17/2.1.5.1</v>
          </cell>
        </row>
        <row r="193">
          <cell r="B193" t="str">
            <v>Прокладка КЛ-10 кВ сеч.3х120 ТП-480 до БКТП-34Н (протяженностью по трассе 1,40км)</v>
          </cell>
          <cell r="C193" t="str">
            <v>H_17/2.1.5.2</v>
          </cell>
        </row>
        <row r="194">
          <cell r="B194" t="str">
            <v xml:space="preserve"> Монтаж кабельного вывода от ТП-165  до оп.№58 (протяженностью по трассе 0,20км)</v>
          </cell>
          <cell r="C194" t="str">
            <v>H_17/2.1.5.3</v>
          </cell>
        </row>
        <row r="195">
          <cell r="B195" t="str">
            <v xml:space="preserve"> Монтаж кабельного вывода от БКТП-1601 до опоры №13 (протяженностью по трассе 0,11км)</v>
          </cell>
          <cell r="C195" t="str">
            <v>H_17/2.1.5.4</v>
          </cell>
        </row>
        <row r="196">
          <cell r="B196" t="str">
            <v>Монтаж кабельного вывода от  КТП-329 до оп.№2 (протяженностью по трассе 0,04км)</v>
          </cell>
          <cell r="C196" t="str">
            <v>H_17/2.1.5.5</v>
          </cell>
        </row>
        <row r="197">
          <cell r="B197" t="str">
            <v>Прокладка КЛ-0,4 кВ ТП-929 до опоры №1, ул. Артамонова (протяженностью по трассе 0,06км)</v>
          </cell>
          <cell r="C197" t="str">
            <v>H_17/2.1.5.6</v>
          </cell>
        </row>
        <row r="198">
          <cell r="B198" t="str">
            <v>Прокладка КЛ-0,4 кВ  ТП-934 до опоры №1 ул.Речная (протяженностью по трассе 0,02км)</v>
          </cell>
          <cell r="C198" t="str">
            <v>H_17/2.1.5.8</v>
          </cell>
        </row>
        <row r="199">
          <cell r="B199" t="str">
            <v>Прокладка КЛ-0,4 кВ ТП-1233  до опоры №1а  пер.Томский (протяженностью по трассе 0,02км)</v>
          </cell>
          <cell r="C199" t="str">
            <v>H_17/2.1.5.9</v>
          </cell>
        </row>
        <row r="200">
          <cell r="B200" t="str">
            <v>Прокладка КЛ-0,4кВ ТП-52 до опоры №1 ул.Республиканская (протяженностью по трассе 0,019км)</v>
          </cell>
          <cell r="C200" t="str">
            <v>H_17/2.1.5.10</v>
          </cell>
        </row>
        <row r="201">
          <cell r="B201" t="str">
            <v>Прокладка КЛ-0,4кВ ТП-560 от оп.№27 до оп.№25 ул. Ушинского (протяженностью по трассе 0,078км)</v>
          </cell>
          <cell r="C201" t="str">
            <v>H_17/2.1.5.11</v>
          </cell>
        </row>
        <row r="202">
          <cell r="B202" t="str">
            <v>Прокладка КЛ-0,4кВ ТП-71 до опоры №40 ул.303 стр.дивизии (протяженностью по трассе 0,02км)</v>
          </cell>
          <cell r="C202" t="str">
            <v>H_17/2.1.5.12</v>
          </cell>
        </row>
        <row r="203">
          <cell r="B203" t="str">
            <v>Прокладка КЛ-0,4кВ ТП-1895 до муфты 17г. Ул.Ильюшина (протяженностью по трассе 0,006км)</v>
          </cell>
          <cell r="C203" t="str">
            <v>H_17/2.1.5.13</v>
          </cell>
        </row>
        <row r="204">
          <cell r="B204" t="str">
            <v>Прокладка КЛ-0,4кВ ТП-190 до оп.№1 ул.Б.Манежная(протяженностью по трассе 0,032км)</v>
          </cell>
          <cell r="C204" t="str">
            <v>H_17/2.1.5.14</v>
          </cell>
        </row>
        <row r="205">
          <cell r="B205" t="str">
            <v>Прокладка ТП-766 до опоры №1 ул. 25 Января (протяженность по трассе 0,022км)</v>
          </cell>
          <cell r="C205" t="str">
            <v>H_17/2.1.5.15</v>
          </cell>
        </row>
        <row r="206">
          <cell r="B206" t="str">
            <v>Установка низковольтного оборудования  в ВРУ базы ул. Кривошеина (3шт.)</v>
          </cell>
          <cell r="C206" t="str">
            <v>H_17/2.1.5.16</v>
          </cell>
        </row>
        <row r="208">
          <cell r="B208" t="str">
            <v>Реконструкция низковольтного оборудования в ТП-946 (2шт.)</v>
          </cell>
          <cell r="C208" t="str">
            <v>H_17/1.3.5</v>
          </cell>
        </row>
        <row r="209">
          <cell r="B209" t="str">
            <v>Реконструкция низковольтного оборудования в ТП-137  (1шт.)</v>
          </cell>
          <cell r="C209" t="str">
            <v>H_17/1.3.5.1</v>
          </cell>
        </row>
        <row r="210">
          <cell r="B210" t="str">
            <v>Реконструкция низковольтного оборудования в ТП-1092(1шт.)</v>
          </cell>
          <cell r="C210" t="str">
            <v>H_17/1.3.5.2</v>
          </cell>
        </row>
        <row r="211">
          <cell r="B211" t="str">
            <v>Реконструкция низковольтного оборудования в ТП-1059 (1шт.)</v>
          </cell>
          <cell r="C211" t="str">
            <v>H_17/1.3.5.3</v>
          </cell>
        </row>
        <row r="212">
          <cell r="B212" t="str">
            <v>Реконструкция низковольтного оборудования в ТП-615 (1шт.)</v>
          </cell>
          <cell r="C212" t="str">
            <v>H_17/1.3.5.4</v>
          </cell>
        </row>
        <row r="213">
          <cell r="B213" t="str">
            <v>Реконструкция низковольтного оборудования в ТП-919 (1шт.)</v>
          </cell>
          <cell r="C213" t="str">
            <v>H_17/1.3.5.5</v>
          </cell>
        </row>
        <row r="214">
          <cell r="B214" t="str">
            <v>Реконструкция низковольтного оборудования в ТП- 1640 (1шт.)</v>
          </cell>
          <cell r="C214" t="str">
            <v>H_17/1.3.5.6</v>
          </cell>
        </row>
        <row r="215">
          <cell r="B215" t="str">
            <v>Реконструкция низковольтного оборудования в ТП-43 (1шт.)</v>
          </cell>
          <cell r="C215" t="str">
            <v>H_17/1.3.5.7</v>
          </cell>
        </row>
        <row r="216">
          <cell r="B216" t="str">
            <v>Реконструкция низковольтного оборудования в ТП-1233  (1шт.)</v>
          </cell>
          <cell r="C216" t="str">
            <v>H_17/1.3.5.8</v>
          </cell>
        </row>
        <row r="217">
          <cell r="B217" t="str">
            <v>Реконструкция низковольтного оборудования в ТП-215 (1шт.)</v>
          </cell>
          <cell r="C217" t="str">
            <v>H_17/1.3.5.9</v>
          </cell>
        </row>
        <row r="218">
          <cell r="B218" t="str">
            <v>Реконструкция низковольтного оборудования в ТП-750 (1шт.)</v>
          </cell>
          <cell r="C218" t="str">
            <v>H_17/1.3.5.10</v>
          </cell>
        </row>
        <row r="219">
          <cell r="B219" t="str">
            <v>Реконструкция низковольтного оборудования в КТП-506 (1шт.)</v>
          </cell>
          <cell r="C219" t="str">
            <v>H_17/1.3.5.11</v>
          </cell>
        </row>
        <row r="220">
          <cell r="B220" t="str">
            <v>Реконструкция низковольтного оборудования в ТП-280 (2шт.)</v>
          </cell>
          <cell r="C220" t="str">
            <v>H_17/1.3.5.12</v>
          </cell>
        </row>
        <row r="221">
          <cell r="B221" t="str">
            <v>Реконструкция низковольтного оборудования в ТП-1286 (1шт.)</v>
          </cell>
          <cell r="C221" t="str">
            <v>H_17/1.3.5.13</v>
          </cell>
        </row>
        <row r="222">
          <cell r="B222" t="str">
            <v>Реконструкция низковольтного оборудования в ТП-52 (1шт.)</v>
          </cell>
          <cell r="C222" t="str">
            <v>H_17/1.3.5.14</v>
          </cell>
        </row>
        <row r="223">
          <cell r="B223" t="str">
            <v>Реконструкция низковольтного оборудования в ТП-38 (1шт.)</v>
          </cell>
          <cell r="C223" t="str">
            <v>H_17/1.3.5.15</v>
          </cell>
        </row>
        <row r="224">
          <cell r="B224" t="str">
            <v>Реконструкция низковольтного оборудования в ТП-1220 (1шт.)</v>
          </cell>
          <cell r="C224" t="str">
            <v>H_17/1.3.5.16</v>
          </cell>
        </row>
        <row r="225">
          <cell r="B225" t="str">
            <v>Реконструкция низковольтного оборудования в КТП-734 (1шт.)</v>
          </cell>
          <cell r="C225" t="str">
            <v>H_17/1.3.5.17</v>
          </cell>
        </row>
        <row r="226">
          <cell r="B226" t="str">
            <v>Реконструкция низковольтного оборудования в ТП-1177 (1шт.)</v>
          </cell>
          <cell r="C226" t="str">
            <v>H_17/1.3.5.18</v>
          </cell>
        </row>
        <row r="227">
          <cell r="B227" t="str">
            <v>Реконструкция низковольтного оборудования в ТП-988 (2шт.)</v>
          </cell>
          <cell r="C227" t="str">
            <v>H_17/1.3.5.19</v>
          </cell>
        </row>
        <row r="228">
          <cell r="B228" t="str">
            <v>Реконструкция низковольтного оборудования в ТП-232 (1шт.)</v>
          </cell>
          <cell r="C228" t="str">
            <v>H_17/1.3.5.20</v>
          </cell>
        </row>
        <row r="229">
          <cell r="B229" t="str">
            <v>Реконструкция низковольтного оборудования в ТП-1215 (1шт.)</v>
          </cell>
          <cell r="C229" t="str">
            <v>H_17/1.3.5.21</v>
          </cell>
        </row>
        <row r="230">
          <cell r="B230" t="str">
            <v>Реконструкция низковольтного оборудования в ТП-755 (1шт.)</v>
          </cell>
          <cell r="C230" t="str">
            <v>H_17/1.3.5.22</v>
          </cell>
        </row>
        <row r="231">
          <cell r="B231" t="str">
            <v>Реконструкция низковольтного оборудования в ТП-525 (1шт.)</v>
          </cell>
          <cell r="C231" t="str">
            <v>H_17/1.3.5.23</v>
          </cell>
        </row>
        <row r="232">
          <cell r="B232" t="str">
            <v>Реконструкция низковольтного оборудования в РП-66 (1шт.)</v>
          </cell>
          <cell r="C232" t="str">
            <v>H_17/1.3.5.24</v>
          </cell>
        </row>
        <row r="233">
          <cell r="B233" t="str">
            <v xml:space="preserve">Реконструкция низковольтного оборудования в ТП-1195 (1шт.) </v>
          </cell>
          <cell r="C233" t="str">
            <v>H_17/1.3.5.25</v>
          </cell>
        </row>
        <row r="234">
          <cell r="B234" t="str">
            <v>Реконструкция низковольтного оборудования в ТП-34Н (1шт.)</v>
          </cell>
          <cell r="C234" t="str">
            <v>H_17/1.3.5.26</v>
          </cell>
        </row>
        <row r="235">
          <cell r="B235" t="str">
            <v>Реконструкция низковольтного оборудования в ТП-124 (2шт.)</v>
          </cell>
          <cell r="C235" t="str">
            <v>H_17/1.3.5.27</v>
          </cell>
        </row>
        <row r="236">
          <cell r="B236" t="str">
            <v>Реконструкция низковольтного оборудования в ТП-871 (1шт.)</v>
          </cell>
          <cell r="C236" t="str">
            <v>H_17/1.3.5.28</v>
          </cell>
        </row>
        <row r="237">
          <cell r="B237" t="str">
            <v>Реконструкция низковольтного оборудования в ТП-414 (1шт.)</v>
          </cell>
          <cell r="C237" t="str">
            <v>H_17/1.3.5.29</v>
          </cell>
        </row>
        <row r="238">
          <cell r="B238" t="str">
            <v>Реконструкция низковольтного оборудования в ТП-718 (1шт.)</v>
          </cell>
          <cell r="C238" t="str">
            <v>H_17/1.3.5.30</v>
          </cell>
        </row>
        <row r="239">
          <cell r="B239" t="str">
            <v>Реконструкция низковольтного оборудования в ТП-240 (1шт.)</v>
          </cell>
          <cell r="C239" t="str">
            <v>H_17/1.3.5.31</v>
          </cell>
        </row>
        <row r="240">
          <cell r="B240" t="str">
            <v>Реконструкция низковольтного оборудования в ТП-1 (1шт.)</v>
          </cell>
          <cell r="C240" t="str">
            <v>H_17/1.3.5.32</v>
          </cell>
        </row>
        <row r="241">
          <cell r="B241" t="str">
            <v>Реконструкция низковольтного оборудования в ТП-393 (1шт.)</v>
          </cell>
          <cell r="C241" t="str">
            <v>H_17/1.3.5.33</v>
          </cell>
        </row>
        <row r="242">
          <cell r="B242" t="str">
            <v>Реконструкция низковольтного оборудования в БКТП-62 (1шт.)</v>
          </cell>
          <cell r="C242" t="str">
            <v>H_17/1.3.5.34</v>
          </cell>
        </row>
        <row r="243">
          <cell r="B243" t="str">
            <v>Реконструкция низковольтного оборудования в ТП-1063 (1шт.)</v>
          </cell>
          <cell r="C243" t="str">
            <v>H_17/1.3.5.35</v>
          </cell>
        </row>
        <row r="244">
          <cell r="B244" t="str">
            <v>Реконструкция низковольтного оборудования в ТП-1221 (1шт.)</v>
          </cell>
          <cell r="C244" t="str">
            <v>H_17/1.3.5.36</v>
          </cell>
        </row>
        <row r="245">
          <cell r="B245" t="str">
            <v>Реконструкция низковольтного оборудования в ТП-1226 (1шт.)</v>
          </cell>
          <cell r="C245" t="str">
            <v>H_17/1.3.5.37</v>
          </cell>
        </row>
        <row r="246">
          <cell r="B246" t="str">
            <v>Реконструкция низковольтного оборудования в ТП-1260 (1шт.)</v>
          </cell>
          <cell r="C246" t="str">
            <v>H_17/1.3.5.38</v>
          </cell>
        </row>
        <row r="247">
          <cell r="B247" t="str">
            <v>Реконструкция низковольтного оборудования в ТП-1281 (1шт.)</v>
          </cell>
          <cell r="C247" t="str">
            <v>H_17/1.3.5.39</v>
          </cell>
        </row>
        <row r="248">
          <cell r="B248" t="str">
            <v>Реконструкция низковольтного оборудования в ТП-155  (1шт.)</v>
          </cell>
          <cell r="C248" t="str">
            <v>H_17/1.3.5.40</v>
          </cell>
        </row>
        <row r="249">
          <cell r="B249" t="str">
            <v>Реконструкция низковольтного оборудования в ТП-155 (1шт.)</v>
          </cell>
          <cell r="C249" t="str">
            <v>H_17/1.3.5.41</v>
          </cell>
        </row>
        <row r="250">
          <cell r="B250" t="str">
            <v>Реконструкция низковольтного оборудования в ТП-590 (1шт.)</v>
          </cell>
          <cell r="C250" t="str">
            <v>H_17/1.3.5.42</v>
          </cell>
        </row>
        <row r="251">
          <cell r="B251" t="str">
            <v>Реконструкция низковольтного оборудования в ТП-71 (1шт.)</v>
          </cell>
          <cell r="C251" t="str">
            <v>H_17/1.3.5.43</v>
          </cell>
        </row>
        <row r="252">
          <cell r="B252" t="str">
            <v>Реконструкция низковольтного оборудования в ТП-865 (1шт.)</v>
          </cell>
          <cell r="C252" t="str">
            <v>H_17/1.3.5.44</v>
          </cell>
        </row>
        <row r="253">
          <cell r="B253" t="str">
            <v>Реконструкция низковольтного оборудования в ТП-979 (2шт.)</v>
          </cell>
          <cell r="C253" t="str">
            <v>H_17/1.3.5.45</v>
          </cell>
        </row>
        <row r="254">
          <cell r="B254" t="str">
            <v>Реконструкция низковольтного оборудования в ТП-1030 (1шт.)</v>
          </cell>
          <cell r="C254" t="str">
            <v>H_17/1.3.5.46</v>
          </cell>
        </row>
        <row r="255">
          <cell r="B255" t="str">
            <v>Реконструкция низковольтного оборудования в ТП-1233 (1шт.)</v>
          </cell>
          <cell r="C255" t="str">
            <v>H_17/1.3.5.47</v>
          </cell>
        </row>
        <row r="256">
          <cell r="B256" t="str">
            <v>Реконструкция низковольтного оборудования в ТП-1265 (1шт.)</v>
          </cell>
          <cell r="C256" t="str">
            <v>H_17/1.3.5.48</v>
          </cell>
        </row>
        <row r="257">
          <cell r="B257" t="str">
            <v>Реконструкция низковольтного оборудования в ТП-932 (1шт.)</v>
          </cell>
          <cell r="C257" t="str">
            <v>H_17/1.3.5.49</v>
          </cell>
        </row>
        <row r="258">
          <cell r="B258" t="str">
            <v>Реконструкция высоковольтного оборудования в ТП-946 (2шт.)</v>
          </cell>
          <cell r="C258" t="str">
            <v>H_17/1.3.6.1</v>
          </cell>
        </row>
        <row r="259">
          <cell r="B259" t="str">
            <v>Реконструкция высоковольтного оборудования в РП-29 (1шт.)</v>
          </cell>
          <cell r="C259" t="str">
            <v>H_17/1.3.6.2</v>
          </cell>
        </row>
        <row r="260">
          <cell r="B260" t="str">
            <v>Реконструкция высоковольтного оборудования в РП-13 (3шт.)</v>
          </cell>
          <cell r="C260" t="str">
            <v>H_17/1.3.6.3</v>
          </cell>
        </row>
        <row r="261">
          <cell r="B261" t="str">
            <v>Реконструкция высоковольтного оборудования в ТП-1054 (1шт.)</v>
          </cell>
          <cell r="C261" t="str">
            <v>H_17/1.3.6.4</v>
          </cell>
        </row>
        <row r="262">
          <cell r="B262" t="str">
            <v>Реконструкция высоковольтного оборудования в ТП-1085 (1шт.)</v>
          </cell>
          <cell r="C262" t="str">
            <v>H_17/1.3.6.5</v>
          </cell>
        </row>
        <row r="263">
          <cell r="B263" t="str">
            <v>Реконструкция высоковольтного оборудования в РП-46  (1шт.)</v>
          </cell>
          <cell r="C263" t="str">
            <v>H_17/1.3.6.6</v>
          </cell>
        </row>
        <row r="264">
          <cell r="B264" t="str">
            <v>Реконструкция высоковольтного оборудования в РП-68 (3шт.)</v>
          </cell>
          <cell r="C264" t="str">
            <v>H_17/1.3.6.7</v>
          </cell>
        </row>
        <row r="265">
          <cell r="B265" t="str">
            <v>Реконструкция высоковольтного оборудования в ТП-63 (1шт.)</v>
          </cell>
          <cell r="C265" t="str">
            <v>H_17/1.3.6.8</v>
          </cell>
        </row>
        <row r="266">
          <cell r="B266" t="str">
            <v>Реконструкция высоковольтного оборудования в ТП-986 (1шт.)</v>
          </cell>
          <cell r="C266" t="str">
            <v>H_17/1.3.6.9</v>
          </cell>
        </row>
        <row r="267">
          <cell r="B267" t="str">
            <v>Реконструкция высоковольтного оборудования в ТП-480 (1шт.)</v>
          </cell>
          <cell r="C267" t="str">
            <v>H_17/1.3.6.10</v>
          </cell>
        </row>
        <row r="268">
          <cell r="B268" t="str">
            <v>Реконструкция высоковольтного оборудования в КТП-1881 (1шт.)</v>
          </cell>
          <cell r="C268" t="str">
            <v>H_17/1.3.6.11</v>
          </cell>
        </row>
        <row r="269">
          <cell r="B269" t="str">
            <v>Реконструкция высоковольтного оборудования в ТП-1015 (1шт.)</v>
          </cell>
          <cell r="C269" t="str">
            <v>H_17/1.3.6.12</v>
          </cell>
        </row>
        <row r="270">
          <cell r="B270" t="str">
            <v xml:space="preserve">Реконструкция высоковольтного оборудования в  ТП-343 </v>
          </cell>
          <cell r="C270" t="str">
            <v>H_17/1.3.6.13</v>
          </cell>
        </row>
        <row r="271">
          <cell r="B271" t="str">
            <v>Реконструкция высоковольтного оборудования в ТП-996 (1шт.)</v>
          </cell>
          <cell r="C271" t="str">
            <v>H_17/1.3.6.14</v>
          </cell>
        </row>
        <row r="272">
          <cell r="B272" t="str">
            <v>Реконструкция высоковольтного оборудования в ТП-1490 (1шт.)</v>
          </cell>
          <cell r="C272" t="str">
            <v>H_17/1.3.6.15</v>
          </cell>
        </row>
        <row r="273">
          <cell r="B273" t="str">
            <v>Реконструкция высоковольтного оборудования в ТП-938 (2шт.)</v>
          </cell>
          <cell r="C273" t="str">
            <v>H_17/1.3.6.16</v>
          </cell>
        </row>
        <row r="274">
          <cell r="B274" t="str">
            <v>Реконструкция высоковольтного оборудования в РП-16 (15шт.)</v>
          </cell>
          <cell r="C274" t="str">
            <v>H_17/1.3.6.17</v>
          </cell>
        </row>
        <row r="275">
          <cell r="B275" t="str">
            <v>Реконструкция высоковольтного оборудования в РП-35 (11шт.)</v>
          </cell>
          <cell r="C275" t="str">
            <v>H_17/1.3.6.18</v>
          </cell>
        </row>
        <row r="276">
          <cell r="B276" t="str">
            <v>Реконструкция высоковольтного оборудования в РП-45 (2шт.)</v>
          </cell>
          <cell r="C276" t="str">
            <v>H_17/1.3.6.19</v>
          </cell>
        </row>
        <row r="277">
          <cell r="B277" t="str">
            <v>Реконструкция высоковольтного оборудования (замена трансформаторов 2х1000) в ТП-946 (увеличение мощности на 1,2МВА)</v>
          </cell>
          <cell r="C277" t="str">
            <v>H_17/1.3.7</v>
          </cell>
        </row>
        <row r="278">
          <cell r="B278" t="str">
            <v xml:space="preserve">Реконструкция высоковольтного оборудования (замена трансформатора 1х630) в  ТП-43 </v>
          </cell>
          <cell r="C278" t="str">
            <v>H_17/1.3.7.1</v>
          </cell>
        </row>
        <row r="279">
          <cell r="B279" t="str">
            <v>Реконструкция высоковольтного оборудования (замена трансформаторов 1х400) в ТП,РП (9шт.)</v>
          </cell>
          <cell r="C279" t="str">
            <v>H_17/1.3.7.2</v>
          </cell>
        </row>
        <row r="280">
          <cell r="B280" t="str">
            <v>Реконструкция высоковольтного оборудования (замена трансформаторов 1х630) в ТП,РП (12шт.)</v>
          </cell>
          <cell r="C280" t="str">
            <v>H_17/1.3.7.3</v>
          </cell>
        </row>
        <row r="281">
          <cell r="B281" t="str">
            <v>Реконструкция высоковольтного оборудования (замена трансформатора 1х630) в ТП-1285 (увеличение мощности на 0,31МВА)</v>
          </cell>
          <cell r="C281" t="str">
            <v>H_17/1.3.7.4</v>
          </cell>
        </row>
        <row r="282">
          <cell r="B282" t="str">
            <v>Реконструкция высоковольтного оборудования (замена трансформатора 1х630) в ТП-525 (увеличение мощности на  0,31МВА)</v>
          </cell>
          <cell r="C282" t="str">
            <v>H_17/1.3.7.5</v>
          </cell>
        </row>
        <row r="283">
          <cell r="B283" t="str">
            <v>Реконструкция высоковольтного оборудования (замена трансформатора 1х630) в ТП-240  (мощность  0,63МВА)</v>
          </cell>
          <cell r="C283" t="str">
            <v>H_17/1.3.7.6</v>
          </cell>
        </row>
        <row r="284">
          <cell r="B284" t="str">
            <v>Реконструкция высоковольтного оборудования (замена трансформатора 1х250) в ТП-1609  (увеличение мощности на  0,07МВА)</v>
          </cell>
          <cell r="C284" t="str">
            <v>H_17/1.3.7.7</v>
          </cell>
        </row>
        <row r="285">
          <cell r="B285" t="str">
            <v>Реконструкция высоковольтного оборудования (замена трансформатора 1х250) в ТП-1252 (увеличение мощности на  0,23МВА)</v>
          </cell>
          <cell r="C285" t="str">
            <v>H_17/1.3.7.8</v>
          </cell>
        </row>
        <row r="292">
          <cell r="B292" t="str">
            <v>Установка устройств  телемеханики в РП ,ТП  (10шт.)</v>
          </cell>
          <cell r="C292" t="str">
            <v>E_17/1.2.1</v>
          </cell>
        </row>
        <row r="293">
          <cell r="B293" t="str">
            <v>Замена изношенных камер на камеры сборной с односторонним обслуживанием в ТП-635 (6шт.)</v>
          </cell>
          <cell r="C293" t="str">
            <v>E_17/1.3.1.1</v>
          </cell>
        </row>
        <row r="294">
          <cell r="B294" t="str">
            <v>Замена изношенных камер на камеры  с односторонним обслуживанием в ТП-636 (6шт.)</v>
          </cell>
          <cell r="C294" t="str">
            <v>E_17/1.3.1.2</v>
          </cell>
        </row>
        <row r="295">
          <cell r="B295" t="str">
            <v>Замена изношенных камер на камеры  с односторонним обслуживанием в ТП-658 (3шт.)</v>
          </cell>
          <cell r="C295" t="str">
            <v>E_17/1.3.1.3</v>
          </cell>
        </row>
        <row r="296">
          <cell r="B296" t="str">
            <v>Замена изношенных камер на камеры  с односторонним обслуживанием в ТП-634 (5шт.)</v>
          </cell>
          <cell r="C296" t="str">
            <v>H_17/1.3.1.4</v>
          </cell>
        </row>
        <row r="297">
          <cell r="B297" t="str">
            <v>Замена изношенных камер на камеры  с односторонним обслуживанием в ТП-851 (3шт.)</v>
          </cell>
          <cell r="C297" t="str">
            <v>H_17/1.3.1.5</v>
          </cell>
        </row>
        <row r="298">
          <cell r="B298" t="str">
            <v>Замена изношенных камер на камеры  с односторонним обслуживанием в ТП-560 (6шт.)</v>
          </cell>
          <cell r="C298" t="str">
            <v>H_17/1.3.1.6</v>
          </cell>
        </row>
        <row r="299">
          <cell r="B299" t="str">
            <v>Замена изношенных камер на камеры  с односторонним обслуживанием в ТП-1170 (4шт.)</v>
          </cell>
          <cell r="C299" t="str">
            <v>H_17/1.3.1.7</v>
          </cell>
        </row>
        <row r="300">
          <cell r="B300" t="str">
            <v>Замена низковольтных щитов на  щит одностороннего обслуживания в ТП- 1227 (2шт.)</v>
          </cell>
          <cell r="C300" t="str">
            <v>E_17/1.3.2.1</v>
          </cell>
        </row>
        <row r="301">
          <cell r="B301" t="str">
            <v>Замена низковольтных щитов на  щит одностороннего обслуживания в ТП- 1284 (2шт.)</v>
          </cell>
          <cell r="C301" t="str">
            <v>E_17/1.3.2.2</v>
          </cell>
        </row>
        <row r="302">
          <cell r="B302" t="str">
            <v>Замена низковольтных щитов на  щит одностороннего обслуживания в ТП- 1022 (7шт.)</v>
          </cell>
          <cell r="C302" t="str">
            <v>H_17/1.3.2.3</v>
          </cell>
        </row>
        <row r="303">
          <cell r="B303" t="str">
            <v>Замена низковольтных щитов на  щит одностороннего обслуживания в ТП- 1286 (3шт.)</v>
          </cell>
          <cell r="C303" t="str">
            <v>H_17/1.3.2.4</v>
          </cell>
        </row>
        <row r="304">
          <cell r="B304" t="str">
            <v>Замена низковольтных щитов на  щит одностороннего обслуживания в ТП- 411 (4шт.)</v>
          </cell>
          <cell r="C304" t="str">
            <v>H_17/1.3.2.5</v>
          </cell>
        </row>
        <row r="305">
          <cell r="B305" t="str">
            <v>Замена низковольтных щитов на  щит одностороннего обслуживания в ТП- 849 (5шт.)</v>
          </cell>
          <cell r="C305" t="str">
            <v>H_17/1.3.2.6</v>
          </cell>
        </row>
        <row r="306">
          <cell r="B306" t="str">
            <v>Замена низковольтных щитов на  щит одностороннего обслуживания в ТП- 1250 (3шт.)</v>
          </cell>
          <cell r="C306" t="str">
            <v>H_17/1.3.2.7</v>
          </cell>
        </row>
        <row r="307">
          <cell r="B307" t="str">
            <v>Замена низковольтных щитов на  щит одностороннего обслуживания в РП- 22 (3шт.)</v>
          </cell>
          <cell r="C307" t="str">
            <v>E_17/1.3.2.8</v>
          </cell>
        </row>
        <row r="308">
          <cell r="B308" t="str">
            <v>Замена масляных выключателей на  вакуумных выключатели в РП-38 (9шт.)</v>
          </cell>
          <cell r="C308" t="str">
            <v>H_17/1.3.3.1</v>
          </cell>
        </row>
        <row r="309">
          <cell r="B309" t="str">
            <v>Замена масляных выключателей на  вакуумных выключатели  в РП-64 (4шт.)</v>
          </cell>
          <cell r="C309" t="str">
            <v>H_17/1.3.3.2</v>
          </cell>
        </row>
        <row r="310">
          <cell r="B310" t="str">
            <v>Замена масляных выключателей на  вакуумных выключатели  в РП-13 (9шт.)</v>
          </cell>
          <cell r="C310" t="str">
            <v>H_17/1.3.3.3</v>
          </cell>
        </row>
        <row r="311">
          <cell r="B311" t="str">
            <v>Замена масляных выключателей на  вакуумных выключатели  в РП-75 (10шт.)</v>
          </cell>
          <cell r="C311" t="str">
            <v>H_17/1.3.3.4</v>
          </cell>
        </row>
        <row r="312">
          <cell r="B312" t="str">
            <v>Замена масляных выключателей на  вакуумных выключатели  в РП-44 (10шт.)</v>
          </cell>
          <cell r="C312" t="str">
            <v>H_17/1.3.3.6</v>
          </cell>
        </row>
        <row r="313">
          <cell r="B313" t="str">
            <v>Замена масляных выключателей на  вакуумных выключатели  в РП-46 (6шт.)</v>
          </cell>
          <cell r="C313" t="str">
            <v>H_17/1.3.3.7</v>
          </cell>
        </row>
        <row r="314">
          <cell r="B314" t="str">
            <v>Замена масляных выключателей на  вакуумных выключатели  в РП-43 (5шт.)</v>
          </cell>
          <cell r="C314" t="str">
            <v>H_17/1.3.3.5</v>
          </cell>
        </row>
        <row r="315">
          <cell r="B315" t="str">
            <v>Замена  автоматических выключателей в ТП-820 (3шт.)</v>
          </cell>
          <cell r="C315" t="str">
            <v>E_17/1.3.4.1</v>
          </cell>
        </row>
        <row r="316">
          <cell r="B316" t="str">
            <v>Замена  автоматических выключателей в ТП-953 (3шт.)</v>
          </cell>
          <cell r="C316" t="str">
            <v>E_17/1.3.4.2</v>
          </cell>
        </row>
        <row r="317">
          <cell r="B317" t="str">
            <v>Замена  автоматических выключателей в  ТП-246 (2шт.)</v>
          </cell>
          <cell r="C317" t="str">
            <v>H_17/1.3.4.3</v>
          </cell>
        </row>
        <row r="318">
          <cell r="B318" t="str">
            <v>Замена  автоматических выключателей в  ТП-47 (2шт.)</v>
          </cell>
          <cell r="C318" t="str">
            <v>E_17/1.3.4.4</v>
          </cell>
        </row>
        <row r="319">
          <cell r="B319" t="str">
            <v>Замена  автоматических выключателей в  ТП-273А (2шт.)</v>
          </cell>
          <cell r="C319" t="str">
            <v>E_17/1.3.4.5</v>
          </cell>
        </row>
        <row r="320">
          <cell r="B320" t="str">
            <v>Замена  автоматических выключателей в  ТП-386 (2шт.)</v>
          </cell>
          <cell r="C320" t="str">
            <v>E_17/1.3.4.6</v>
          </cell>
        </row>
        <row r="321">
          <cell r="B321" t="str">
            <v>Замена  автоматических выключателей в ТП-839 (3шт.)</v>
          </cell>
          <cell r="C321" t="str">
            <v>E_17/1.3.4.7</v>
          </cell>
        </row>
        <row r="322">
          <cell r="B322" t="str">
            <v>Реконструкция БКТП-1895  взамен КТП-1865, ул. Ильюшина, д. 5/е</v>
          </cell>
          <cell r="C322" t="str">
            <v>H_17/2.1.4.9</v>
          </cell>
        </row>
        <row r="323">
          <cell r="B323" t="str">
            <v>Демонтаж  строительной части ТП-1823 (взамен ТП-140)  ул. Платонова, д.9,11</v>
          </cell>
          <cell r="C323" t="str">
            <v>H_17/2.2.2.5</v>
          </cell>
        </row>
        <row r="326">
          <cell r="B326" t="str">
            <v>Реконструкция ВЛ-0,4 кВ от ТП- 1571 с монтажом кабельных линий (протяженность по трассе 4,98 км)</v>
          </cell>
          <cell r="C326" t="str">
            <v>E_17/1.1.1.1</v>
          </cell>
        </row>
        <row r="327">
          <cell r="B327" t="str">
            <v>Реконструкция ВЛ-0,4 кВ от ТП- 1708 с монтажом кабельных линий п. Тенистый (протяженность по трассе 4,65 км)</v>
          </cell>
          <cell r="C327" t="str">
            <v>E_17/1.1.1.2</v>
          </cell>
        </row>
        <row r="328">
          <cell r="B328" t="str">
            <v>Реконструкция ВЛ-0,4 кВ  от ТП- 201А с монтажом кабельных линий (протяженность по трассе 1,86 км)</v>
          </cell>
          <cell r="C328" t="str">
            <v>E_17/1.1.1.3</v>
          </cell>
        </row>
        <row r="329">
          <cell r="B329" t="str">
            <v>Реконструкция ВЛ-0,4 кВ  от ТП- 354Н с монтажом кабельных линий (протяженность по трассе 2,78 км)</v>
          </cell>
          <cell r="C329" t="str">
            <v>E_17/1.1.1.4</v>
          </cell>
        </row>
        <row r="330">
          <cell r="B330" t="str">
            <v>Реконструкция ВЛ-0,4 кВ  от ТП- 213 с монтажом кабельных линий (протяженность по трассе 1,51 км)</v>
          </cell>
          <cell r="C330" t="str">
            <v>H_17/1.1.1.5</v>
          </cell>
        </row>
        <row r="331">
          <cell r="B331" t="str">
            <v>Реконструкция ВЛ-0,4 кВ от КТП- 1297 от опоры №38 до опоры №42 ул.Ключевая (протяженность по трассе 0,12км)</v>
          </cell>
          <cell r="C331" t="str">
            <v>H_17/1.1.1.6</v>
          </cell>
        </row>
        <row r="332">
          <cell r="B332" t="str">
            <v>Реконструкция ВЛ-0,4 кВ от ТП- 14А с монтажом кабельных линий (протяженность по трассе 4,01 км)</v>
          </cell>
          <cell r="C332" t="str">
            <v>H_17/1.1.1.7</v>
          </cell>
        </row>
        <row r="333">
          <cell r="B333" t="str">
            <v>Реконструкция ВЛ-0,4 кВ от ТП- 560 с монтажом кабельных линий (протяженность по трассе 0,40 км)</v>
          </cell>
          <cell r="C333" t="str">
            <v>H_17/1.1.1.8</v>
          </cell>
        </row>
        <row r="334">
          <cell r="B334" t="str">
            <v>Выполнение проектных работ  ВЛ-0,4 кВ на ТП-393</v>
          </cell>
          <cell r="C334" t="str">
            <v>H_17/1.1.1.9</v>
          </cell>
        </row>
        <row r="335">
          <cell r="B335" t="str">
            <v xml:space="preserve">Вытполнение работ по выносу ВЛ-0,4кВ от КТП-919 </v>
          </cell>
          <cell r="C335" t="str">
            <v>H_17/1.1.1.10</v>
          </cell>
        </row>
        <row r="336">
          <cell r="B336" t="str">
            <v>Реконструкция КЛ 0,4 кВ  от оп.№49 до оп.№62 (ТП-79) (протяженность по трассе 0,34км)</v>
          </cell>
          <cell r="C336" t="str">
            <v>H_17/1.1.2</v>
          </cell>
        </row>
        <row r="337">
          <cell r="B337" t="str">
            <v>Реконструкция КЛ 0,4 кВ ТП-500- до  опоры №1 ул.Маршака (протяженность по трассе 0,04км)</v>
          </cell>
          <cell r="C337" t="str">
            <v>H_17/1.1.2.1</v>
          </cell>
        </row>
        <row r="338">
          <cell r="B338" t="str">
            <v>Реконструкция КЛ 0,4 кВ  от ТП-411 - ул. Б. роща, 60  (протяженность по трассе 0,14км)</v>
          </cell>
          <cell r="C338" t="str">
            <v>E_17/1.1.3.1</v>
          </cell>
        </row>
        <row r="339">
          <cell r="B339" t="str">
            <v>Реконструкция КЛ 0,4 кВ  от ТП-411 - ул. Б. роща, 48 (протяженность по трассе 0,03км)</v>
          </cell>
          <cell r="C339" t="str">
            <v>E_17/1.1.3.2</v>
          </cell>
        </row>
        <row r="340">
          <cell r="B340" t="str">
            <v>Реконструкция КЛ 0,4 кВ  от ТП-411 - ул. Б. роща, 44 (протяженность по трассе 0,16км)</v>
          </cell>
          <cell r="C340" t="str">
            <v>E_17/1.1.3.3</v>
          </cell>
        </row>
        <row r="341">
          <cell r="B341" t="str">
            <v>Реконструкция КЛ 0,4 кВ  от ТП-411 - ул. Б. роща, 46 (протяженность по трассе 0,15км)</v>
          </cell>
          <cell r="C341" t="str">
            <v>E_17/1.1.3.4</v>
          </cell>
        </row>
        <row r="342">
          <cell r="B342" t="str">
            <v>Реконструкция КЛ 0,4 кВ  от ТП-411 - ул. Б. роща, 58-62 (протяженность по трассе 0,39км)</v>
          </cell>
          <cell r="C342" t="str">
            <v>E_17/1.1.3.5</v>
          </cell>
        </row>
        <row r="343">
          <cell r="B343" t="str">
            <v>Реконструкция КЛ 0,4 кВ  от ТП-411 - ул. Б. роща, 52 (протяженность по трассе 0,13км)</v>
          </cell>
          <cell r="C343" t="str">
            <v>E_17/1.1.3.6</v>
          </cell>
        </row>
        <row r="344">
          <cell r="B344" t="str">
            <v>Реконструкция КЛ 0,4 кВ  от ТП-411 - ул. Б. роща, 56,56а ( протяженность по трассе 0,50км)</v>
          </cell>
          <cell r="C344" t="str">
            <v>E_17/1.1.3.7</v>
          </cell>
        </row>
        <row r="345">
          <cell r="B345" t="str">
            <v>Реконструкция КЛ 0,4 кВ  от РП-18 - Ленинский пр-т , 113 (протяженность по трассе 0,09км)</v>
          </cell>
          <cell r="C345" t="str">
            <v>E_17/1.1.3.8</v>
          </cell>
        </row>
        <row r="346">
          <cell r="B346" t="str">
            <v>Реконструкция КЛ 0,4 кВ  от ТП-1177 - ул.Ленинградская,55 (протяженность по трассе 0,22км)</v>
          </cell>
          <cell r="C346" t="str">
            <v>E_17/1.1.3.9</v>
          </cell>
        </row>
        <row r="347">
          <cell r="B347" t="str">
            <v>Реконструкция КЛ 0,4 кВ  от ТП-1182 -ул.Г.Стратосферы,13 (протяженность по трассе 0,20км)</v>
          </cell>
          <cell r="C347" t="str">
            <v>E_17/1.1.3.10</v>
          </cell>
        </row>
        <row r="348">
          <cell r="B348" t="str">
            <v>Реконструкция КЛ 0,4 кВ  от ТП-894 - ул. Б. Хмельницкого, 30а (протяженность по трассе 0,21км)</v>
          </cell>
          <cell r="C348" t="str">
            <v>E_17/1.1.3.11</v>
          </cell>
        </row>
        <row r="349">
          <cell r="B349" t="str">
            <v>Реконструкция КЛ 0,4 кВ РП-11 - от М-17 до ж/д 77А ул.Свобобы (протяженность по трассе 0,033км)</v>
          </cell>
          <cell r="C349" t="str">
            <v>Н_17/1.1.3.12</v>
          </cell>
        </row>
        <row r="350">
          <cell r="B350" t="str">
            <v>Реконструкция КЛ 0,4 кВ  ТП-1176-Ленинский пр.,22/1 (протяженность по трассе 0,130км)</v>
          </cell>
          <cell r="C350" t="str">
            <v>Н_17/1.1.3.13</v>
          </cell>
        </row>
        <row r="351">
          <cell r="B351" t="str">
            <v>Реконструкция КЛ 0,4 кВ  ТП-367 -до ж/д 36 ул.Ст.Разина (протяженность по трассе 0,045км)</v>
          </cell>
          <cell r="C351" t="str">
            <v>Н_17/1.1.3.14</v>
          </cell>
        </row>
        <row r="352">
          <cell r="B352" t="str">
            <v>Реконструкция КЛ 0,4 кВ  ТП-103 -до  опоры №1 ул.20 лет Октября (протяженность по трассе 0,021км)</v>
          </cell>
          <cell r="C352" t="str">
            <v>Н_17/1.1.3.15</v>
          </cell>
        </row>
        <row r="353">
          <cell r="B353" t="str">
            <v xml:space="preserve"> Реконструкция КЛ 0,4 кВ ТП-1301 - до  опоры №1 ул.Майская (протяженность по трассе 0,026км)</v>
          </cell>
          <cell r="C353" t="str">
            <v>Н_17/1.1.3.16</v>
          </cell>
        </row>
        <row r="354">
          <cell r="B354" t="str">
            <v>Реконструкция КЛ 0,4 кВ ТП-471 -до ж/д №27 ул.Ф.Энгельса (протяженность по трассе 0,298км)</v>
          </cell>
          <cell r="C354" t="str">
            <v>Н_17/1.1.3.17</v>
          </cell>
        </row>
        <row r="355">
          <cell r="B355" t="str">
            <v>Реконструкция КЛ 0,4 кВ  ТП-471 -до ж/д №36 ул.Ф.Энгельса(протяженность по трассе 0,078км)</v>
          </cell>
          <cell r="C355" t="str">
            <v>Н_17/1.1.3.18</v>
          </cell>
        </row>
        <row r="356">
          <cell r="B356" t="str">
            <v>Реконструкция КЛ 0,4 кВ  ТП-712 -до оп. №1 ул.25 Января (протяженность по трассе 0,022км)</v>
          </cell>
          <cell r="C356" t="str">
            <v>Н_17/1.1.3.19</v>
          </cell>
        </row>
        <row r="357">
          <cell r="B357" t="str">
            <v>Реконструкция КЛ 6,10кВ ТП-211-ТП-373 (протяженность по трассе 0,10км)</v>
          </cell>
          <cell r="C357" t="str">
            <v>H_17/1.1.4.1</v>
          </cell>
        </row>
        <row r="358">
          <cell r="B358" t="str">
            <v>Реконструкция 6,10кВ ТП-200-ТП-125 (протяженность по трассе 0,52км)</v>
          </cell>
          <cell r="C358" t="str">
            <v>H_17/1.1.4.2</v>
          </cell>
        </row>
        <row r="359">
          <cell r="B359" t="str">
            <v>Реконструкция 6,10кВ ТП-169 -ТП-1168 (протяженность по трассе 0,52км)</v>
          </cell>
          <cell r="C359" t="str">
            <v>H_17/1.1.4.3</v>
          </cell>
        </row>
        <row r="360">
          <cell r="B360" t="str">
            <v>Реконструкция 6,10кВ ТП-366н - ТП-205н (протяженность по трассе 0,47км)</v>
          </cell>
          <cell r="C360" t="str">
            <v>H_17/1.1.4.4</v>
          </cell>
        </row>
        <row r="361">
          <cell r="B361" t="str">
            <v>Реконструкция КЛ  6,10кВ ТП-231-КТП-1154  (протяженность по трассе 0,55км)</v>
          </cell>
          <cell r="C361" t="str">
            <v>H_17/1.1.4.5</v>
          </cell>
        </row>
        <row r="362">
          <cell r="B362" t="str">
            <v>Реконструкция КЛ 6,10кВ РП-12-ТП-231 (протяженность по трассе 0,45км)</v>
          </cell>
          <cell r="C362" t="str">
            <v>H_17/1.1.4.6</v>
          </cell>
        </row>
        <row r="363">
          <cell r="B363" t="str">
            <v>Реконструкция КЛ 6,10кВ ТП-1286-ТП-1287 (от М1 до  М2) (протяженность по трассе 0,28км)</v>
          </cell>
          <cell r="C363" t="str">
            <v>H_17/1.1.4.7</v>
          </cell>
        </row>
        <row r="364">
          <cell r="B364" t="str">
            <v>Реконструкция КЛ 6,10кВ ТП-228 до места врезки в ст.ТП-152 (протяженность по трассе 0,255км)</v>
          </cell>
          <cell r="C364" t="str">
            <v>H_17/1.1.4.8</v>
          </cell>
        </row>
        <row r="365">
          <cell r="B365" t="str">
            <v>Реконструкция КЛ 6,10кВ ТП-228 до места врезки в ст.ТП-1573 (протяженность по трассе 0,255км)</v>
          </cell>
          <cell r="C365" t="str">
            <v>H_17/1.1.4.9</v>
          </cell>
        </row>
        <row r="366">
          <cell r="B366" t="str">
            <v>Реконструкция КЛ 6,10кВ ПС-25-РП-39 (протяженность по трассе 0,042км)</v>
          </cell>
          <cell r="C366" t="str">
            <v>H_17/1.1.4.10</v>
          </cell>
        </row>
        <row r="367">
          <cell r="B367" t="str">
            <v>Вынос КЛ 6,10кВ ТП-1212-ТП-1557 (протяженность по трассе 0,077км)</v>
          </cell>
          <cell r="C367" t="str">
            <v>H_17/1.1.4.11</v>
          </cell>
        </row>
        <row r="368">
          <cell r="B368" t="str">
            <v>Вынос КЛ 6,10кВ ТП-742-ТП-1330 (протяженность по трассе 0,106км)</v>
          </cell>
          <cell r="C368" t="str">
            <v>H_17/1.1.4.12</v>
          </cell>
        </row>
        <row r="369">
          <cell r="B369" t="str">
            <v>Вынос КЛ 6,10кВ ТП-793-ТП-1416 (протяженность по трассе 0,093км)</v>
          </cell>
          <cell r="C369" t="str">
            <v>H_17/1.1.4.13</v>
          </cell>
        </row>
        <row r="374">
          <cell r="B374" t="str">
            <v>Установка автоматизированной информационно-измерительной системы контроля учета электрической энергии в РП (4шт.)</v>
          </cell>
          <cell r="C374" t="str">
            <v>H_17/2.1.1</v>
          </cell>
        </row>
        <row r="375">
          <cell r="B375" t="str">
            <v>Установка автоматизированной информационно-измерительной системы контроля учета электрической энергии РП-94</v>
          </cell>
          <cell r="C375" t="str">
            <v>H_17/2.1.2</v>
          </cell>
        </row>
        <row r="389">
          <cell r="B389" t="str">
            <v>Монтаж приточно-вытяжной системы с подогревом воздуха на участке ул. Моисеева 5А</v>
          </cell>
          <cell r="C389" t="str">
            <v>H_17/1.5.12</v>
          </cell>
        </row>
        <row r="390">
          <cell r="B390" t="str">
            <v>Монтаж светильников эвакуационного освещения (ул. Пешестрелецкая, д. 110)</v>
          </cell>
          <cell r="C390" t="str">
            <v>H_17/1.5.13</v>
          </cell>
        </row>
        <row r="391">
          <cell r="B391" t="str">
            <v>Устройство внутреннего отопления на участках, ул. Кривошеина, д. 25а</v>
          </cell>
          <cell r="C391" t="str">
            <v>H_17/1.5.14</v>
          </cell>
        </row>
        <row r="392">
          <cell r="B392" t="str">
            <v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v>
          </cell>
          <cell r="C392" t="str">
            <v>H_17/2.1.2</v>
          </cell>
        </row>
        <row r="393">
          <cell r="B393" t="str">
            <v>Строительство модульного экрана по адресу: ул.К.Маркса,65</v>
          </cell>
          <cell r="C393" t="str">
            <v>H_17/2.1.1</v>
          </cell>
        </row>
        <row r="394">
          <cell r="B394" t="str">
            <v>Прокладка КЛ от ТП-1256 до места соед. С КЛ в сторону ТП-676 (протяженность по трассе 1,10км)</v>
          </cell>
          <cell r="C394" t="str">
            <v>H_17/2.1.3.1</v>
          </cell>
        </row>
        <row r="395">
          <cell r="B395" t="str">
            <v>Прокладка КЛ от ТП-359 до ТП-КНС-2 (протяженность по трассе 0,30км)</v>
          </cell>
          <cell r="C395" t="str">
            <v>H_17/2.1.3.2</v>
          </cell>
        </row>
        <row r="396">
          <cell r="B396" t="str">
            <v>Прокладка КЛ от ТП-1253  до РП-17 (протяженность по трассе 1,00км)</v>
          </cell>
          <cell r="C396" t="str">
            <v>H_17/2.1.3.3</v>
          </cell>
        </row>
        <row r="397">
          <cell r="B397" t="str">
            <v>Прокладка 4-х кабелей 3х240 от ПС-25 до БКРП взамен ТП-819 (протяженность по трассе 10,40км)</v>
          </cell>
          <cell r="C397" t="str">
            <v>H_17/2.1.3.4</v>
          </cell>
        </row>
        <row r="398">
          <cell r="B398" t="str">
            <v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v>
          </cell>
          <cell r="C398" t="str">
            <v>E_17/2.1.4.2</v>
          </cell>
        </row>
        <row r="399">
          <cell r="B399" t="str">
            <v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v>
          </cell>
          <cell r="C399" t="str">
            <v>H_17/2.1.4.3</v>
          </cell>
        </row>
        <row r="400">
          <cell r="B400" t="str">
            <v>Стр-во БКТП взамен КТП-1154  и кабелей выводы на сеть(трансформаторная мощность 0,25МВА,протяженность по трассе 0,15км)</v>
          </cell>
          <cell r="C400" t="str">
            <v>H_17/2.1.4.4</v>
          </cell>
        </row>
        <row r="401">
          <cell r="B401" t="str">
            <v>Стр-во КТП взамен КТП-1303 с перезаводкой КЛ-6-0,4кВ(трансформаторная мощность 0,4МВА)</v>
          </cell>
          <cell r="C401" t="str">
            <v>H_17/2.1.4.5</v>
          </cell>
        </row>
        <row r="402">
          <cell r="B402" t="str">
            <v>Перенос ТП-400 с заменой на БКТП  с перезаводкой КЛ-6, 0,4 кВ (трансформаторная мощность 0,4МВА,протяженность по трассе 0,20км)</v>
          </cell>
          <cell r="C402" t="str">
            <v>H_17/2.1.4.6</v>
          </cell>
        </row>
        <row r="403">
          <cell r="B403" t="str">
            <v>Стр-во БКТП взамен КТП-631  и кабелей выводы на сеть(трансформаторная мощность 0,630МВА)</v>
          </cell>
          <cell r="C403" t="str">
            <v>H_17/2.1.4.7</v>
          </cell>
        </row>
        <row r="404">
          <cell r="B404" t="str">
            <v>Стр-во КТП взамен КТП-101  (трансформаторная мощность 0,4МВА)</v>
          </cell>
          <cell r="C404" t="str">
            <v>H_17/2.1.4.8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9">
          <cell r="D169" t="str">
            <v>Центральный федеральный округ</v>
          </cell>
          <cell r="E169" t="str">
            <v>Воронежская область</v>
          </cell>
          <cell r="F169" t="str">
            <v>Воронеж</v>
          </cell>
          <cell r="G169" t="str">
            <v>МУП "Воронежская горэлектросеть"</v>
          </cell>
          <cell r="H169" t="str">
            <v>не требуется</v>
          </cell>
          <cell r="I169" t="str">
            <v>не требуется</v>
          </cell>
          <cell r="J169" t="str">
            <v>не требуется</v>
          </cell>
          <cell r="K169" t="str">
            <v>не требуется</v>
          </cell>
          <cell r="L169" t="str">
            <v>не требуется</v>
          </cell>
          <cell r="M169" t="str">
            <v>не относится</v>
          </cell>
          <cell r="N169" t="str">
            <v>не требуется</v>
          </cell>
          <cell r="O169" t="str">
            <v>не требуется</v>
          </cell>
          <cell r="P169" t="str">
            <v>не требуется</v>
          </cell>
          <cell r="R169" t="str">
            <v xml:space="preserve">не требуется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526"/>
  <sheetViews>
    <sheetView tabSelected="1" topLeftCell="A12" zoomScale="75" zoomScaleNormal="75" workbookViewId="0">
      <selection activeCell="G19" sqref="G19"/>
    </sheetView>
  </sheetViews>
  <sheetFormatPr defaultRowHeight="15" x14ac:dyDescent="0.25"/>
  <cols>
    <col min="1" max="1" width="12.28515625" style="1" customWidth="1"/>
    <col min="2" max="2" width="58.28515625" style="1" customWidth="1"/>
    <col min="3" max="3" width="13.85546875" style="1" customWidth="1"/>
    <col min="4" max="4" width="23.5703125" style="7" customWidth="1"/>
    <col min="5" max="5" width="25" style="7" customWidth="1"/>
    <col min="6" max="6" width="14.140625" style="7" customWidth="1"/>
    <col min="7" max="7" width="24.7109375" style="7" customWidth="1"/>
    <col min="8" max="8" width="15.140625" style="7" customWidth="1"/>
    <col min="9" max="9" width="15.42578125" style="7" customWidth="1"/>
    <col min="10" max="10" width="17.85546875" style="7" customWidth="1"/>
    <col min="11" max="11" width="14.42578125" style="7" customWidth="1"/>
    <col min="12" max="12" width="15.140625" style="7" customWidth="1"/>
    <col min="13" max="13" width="16.5703125" style="7" customWidth="1"/>
    <col min="14" max="14" width="16.140625" style="7" customWidth="1"/>
    <col min="15" max="15" width="15.28515625" style="7" customWidth="1"/>
    <col min="16" max="16" width="16.140625" style="7" customWidth="1"/>
    <col min="17" max="17" width="14.5703125" style="7" customWidth="1"/>
    <col min="18" max="18" width="17" style="7" customWidth="1"/>
    <col min="19" max="16384" width="9.140625" style="1"/>
  </cols>
  <sheetData>
    <row r="1" spans="1:43" s="35" customFormat="1" ht="96.75" customHeight="1" x14ac:dyDescent="0.3">
      <c r="A1" s="31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  <c r="P1" s="64" t="s">
        <v>246</v>
      </c>
      <c r="Q1" s="65"/>
      <c r="R1" s="65"/>
      <c r="S1" s="34"/>
      <c r="T1" s="34"/>
      <c r="U1" s="34"/>
      <c r="V1" s="34"/>
      <c r="W1" s="34"/>
      <c r="X1" s="32"/>
      <c r="Y1" s="32"/>
      <c r="Z1" s="32"/>
      <c r="AA1" s="32"/>
    </row>
    <row r="2" spans="1:43" s="35" customFormat="1" ht="18.75" x14ac:dyDescent="0.3"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2"/>
      <c r="O2" s="32"/>
      <c r="P2" s="32"/>
      <c r="Q2" s="32"/>
      <c r="R2" s="17"/>
      <c r="S2" s="34"/>
      <c r="T2" s="34"/>
      <c r="U2" s="34"/>
      <c r="V2" s="34"/>
      <c r="W2" s="34"/>
      <c r="X2" s="32"/>
      <c r="Y2" s="32"/>
      <c r="Z2" s="32"/>
      <c r="AA2" s="32"/>
    </row>
    <row r="3" spans="1:43" s="35" customFormat="1" ht="18.75" x14ac:dyDescent="0.3"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2"/>
      <c r="O3" s="32"/>
      <c r="P3" s="32"/>
      <c r="Q3" s="32"/>
      <c r="R3" s="17"/>
      <c r="S3" s="34"/>
      <c r="T3" s="34"/>
      <c r="U3" s="34"/>
      <c r="V3" s="34"/>
      <c r="W3" s="34"/>
      <c r="X3" s="32"/>
      <c r="Y3" s="32"/>
      <c r="Z3" s="32"/>
      <c r="AA3" s="32"/>
    </row>
    <row r="4" spans="1:43" s="35" customFormat="1" ht="18.75" x14ac:dyDescent="0.3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34"/>
      <c r="T4" s="34"/>
      <c r="U4" s="34"/>
      <c r="V4" s="34"/>
      <c r="W4" s="34"/>
      <c r="X4" s="32"/>
      <c r="Y4" s="32"/>
      <c r="Z4" s="32"/>
      <c r="AA4" s="32"/>
    </row>
    <row r="5" spans="1:43" s="35" customFormat="1" ht="18.75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4"/>
      <c r="T5" s="34"/>
      <c r="U5" s="34"/>
      <c r="V5" s="34"/>
      <c r="W5" s="34"/>
      <c r="X5" s="32"/>
      <c r="Y5" s="32"/>
      <c r="Z5" s="32"/>
      <c r="AA5" s="32"/>
    </row>
    <row r="6" spans="1:43" s="35" customFormat="1" ht="18.75" x14ac:dyDescent="0.3">
      <c r="A6" s="67" t="s">
        <v>248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35" customFormat="1" ht="18.75" x14ac:dyDescent="0.3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35" customFormat="1" ht="18.75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s="35" customFormat="1" ht="18.75" x14ac:dyDescent="0.3">
      <c r="A9" s="69" t="s">
        <v>249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s="35" customFormat="1" ht="15" customHeight="1" thickBot="1" x14ac:dyDescent="0.3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34"/>
      <c r="T10" s="34"/>
      <c r="U10" s="34"/>
      <c r="V10" s="34"/>
      <c r="W10" s="34"/>
      <c r="X10" s="32"/>
      <c r="Y10" s="32"/>
      <c r="Z10" s="32"/>
      <c r="AA10" s="32"/>
    </row>
    <row r="11" spans="1:43" ht="409.5" customHeight="1" x14ac:dyDescent="0.25">
      <c r="A11" s="59" t="s">
        <v>0</v>
      </c>
      <c r="B11" s="61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59" t="s">
        <v>6</v>
      </c>
      <c r="H11" s="47" t="s">
        <v>7</v>
      </c>
      <c r="I11" s="47" t="s">
        <v>9</v>
      </c>
      <c r="J11" s="47" t="s">
        <v>10</v>
      </c>
      <c r="K11" s="47" t="s">
        <v>11</v>
      </c>
      <c r="L11" s="59" t="s">
        <v>12</v>
      </c>
      <c r="M11" s="59" t="s">
        <v>13</v>
      </c>
      <c r="N11" s="47" t="s">
        <v>14</v>
      </c>
      <c r="O11" s="47" t="s">
        <v>15</v>
      </c>
      <c r="P11" s="59" t="s">
        <v>16</v>
      </c>
      <c r="Q11" s="47" t="s">
        <v>17</v>
      </c>
      <c r="R11" s="47" t="s">
        <v>18</v>
      </c>
    </row>
    <row r="12" spans="1:43" ht="51" customHeight="1" thickBot="1" x14ac:dyDescent="0.3">
      <c r="A12" s="60"/>
      <c r="B12" s="62"/>
      <c r="C12" s="60"/>
      <c r="D12" s="60"/>
      <c r="E12" s="60"/>
      <c r="F12" s="60"/>
      <c r="G12" s="60"/>
      <c r="H12" s="48" t="s">
        <v>8</v>
      </c>
      <c r="I12" s="48" t="s">
        <v>8</v>
      </c>
      <c r="J12" s="48" t="s">
        <v>8</v>
      </c>
      <c r="K12" s="48" t="s">
        <v>8</v>
      </c>
      <c r="L12" s="60"/>
      <c r="M12" s="60"/>
      <c r="N12" s="48" t="s">
        <v>8</v>
      </c>
      <c r="O12" s="48" t="s">
        <v>8</v>
      </c>
      <c r="P12" s="60"/>
      <c r="Q12" s="48" t="s">
        <v>8</v>
      </c>
      <c r="R12" s="48" t="s">
        <v>8</v>
      </c>
    </row>
    <row r="13" spans="1:43" ht="15.75" x14ac:dyDescent="0.25">
      <c r="A13" s="49">
        <v>1</v>
      </c>
      <c r="B13" s="53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  <c r="Q13" s="50">
        <v>17</v>
      </c>
      <c r="R13" s="50">
        <v>18</v>
      </c>
    </row>
    <row r="14" spans="1:43" s="11" customFormat="1" ht="15.75" x14ac:dyDescent="0.25">
      <c r="A14" s="22" t="s">
        <v>19</v>
      </c>
      <c r="B14" s="54" t="s">
        <v>20</v>
      </c>
      <c r="C14" s="28" t="s">
        <v>21</v>
      </c>
      <c r="D14" s="51" t="s">
        <v>121</v>
      </c>
      <c r="E14" s="51" t="s">
        <v>121</v>
      </c>
      <c r="F14" s="51" t="s">
        <v>121</v>
      </c>
      <c r="G14" s="51" t="s">
        <v>121</v>
      </c>
      <c r="H14" s="51" t="s">
        <v>121</v>
      </c>
      <c r="I14" s="51" t="s">
        <v>121</v>
      </c>
      <c r="J14" s="51" t="s">
        <v>121</v>
      </c>
      <c r="K14" s="51" t="s">
        <v>121</v>
      </c>
      <c r="L14" s="51" t="s">
        <v>121</v>
      </c>
      <c r="M14" s="51" t="s">
        <v>121</v>
      </c>
      <c r="N14" s="51" t="s">
        <v>121</v>
      </c>
      <c r="O14" s="51" t="s">
        <v>121</v>
      </c>
      <c r="P14" s="51" t="s">
        <v>121</v>
      </c>
      <c r="Q14" s="51" t="s">
        <v>121</v>
      </c>
      <c r="R14" s="51" t="s">
        <v>121</v>
      </c>
    </row>
    <row r="15" spans="1:43" s="11" customFormat="1" ht="15.75" x14ac:dyDescent="0.25">
      <c r="A15" s="22" t="s">
        <v>22</v>
      </c>
      <c r="B15" s="54" t="s">
        <v>23</v>
      </c>
      <c r="C15" s="28" t="s">
        <v>21</v>
      </c>
      <c r="D15" s="51" t="s">
        <v>121</v>
      </c>
      <c r="E15" s="51" t="s">
        <v>121</v>
      </c>
      <c r="F15" s="51" t="s">
        <v>121</v>
      </c>
      <c r="G15" s="51" t="s">
        <v>121</v>
      </c>
      <c r="H15" s="51" t="s">
        <v>121</v>
      </c>
      <c r="I15" s="51" t="s">
        <v>121</v>
      </c>
      <c r="J15" s="51" t="s">
        <v>121</v>
      </c>
      <c r="K15" s="51" t="s">
        <v>121</v>
      </c>
      <c r="L15" s="51" t="s">
        <v>121</v>
      </c>
      <c r="M15" s="51" t="s">
        <v>121</v>
      </c>
      <c r="N15" s="51" t="s">
        <v>121</v>
      </c>
      <c r="O15" s="51" t="s">
        <v>121</v>
      </c>
      <c r="P15" s="51" t="s">
        <v>121</v>
      </c>
      <c r="Q15" s="51" t="s">
        <v>121</v>
      </c>
      <c r="R15" s="51" t="s">
        <v>121</v>
      </c>
    </row>
    <row r="16" spans="1:43" s="11" customFormat="1" ht="31.5" x14ac:dyDescent="0.25">
      <c r="A16" s="22" t="s">
        <v>24</v>
      </c>
      <c r="B16" s="54" t="s">
        <v>25</v>
      </c>
      <c r="C16" s="28" t="s">
        <v>21</v>
      </c>
      <c r="D16" s="29" t="s">
        <v>121</v>
      </c>
      <c r="E16" s="29" t="s">
        <v>121</v>
      </c>
      <c r="F16" s="29" t="s">
        <v>121</v>
      </c>
      <c r="G16" s="29" t="s">
        <v>121</v>
      </c>
      <c r="H16" s="29" t="s">
        <v>121</v>
      </c>
      <c r="I16" s="29" t="s">
        <v>121</v>
      </c>
      <c r="J16" s="29" t="s">
        <v>121</v>
      </c>
      <c r="K16" s="29" t="s">
        <v>121</v>
      </c>
      <c r="L16" s="29" t="s">
        <v>121</v>
      </c>
      <c r="M16" s="29" t="s">
        <v>121</v>
      </c>
      <c r="N16" s="29" t="s">
        <v>121</v>
      </c>
      <c r="O16" s="29" t="s">
        <v>121</v>
      </c>
      <c r="P16" s="29" t="s">
        <v>121</v>
      </c>
      <c r="Q16" s="29" t="s">
        <v>121</v>
      </c>
      <c r="R16" s="29" t="s">
        <v>121</v>
      </c>
    </row>
    <row r="17" spans="1:18" s="11" customFormat="1" ht="47.25" x14ac:dyDescent="0.25">
      <c r="A17" s="22" t="s">
        <v>26</v>
      </c>
      <c r="B17" s="54" t="s">
        <v>27</v>
      </c>
      <c r="C17" s="28" t="s">
        <v>21</v>
      </c>
      <c r="D17" s="29" t="s">
        <v>121</v>
      </c>
      <c r="E17" s="29" t="s">
        <v>121</v>
      </c>
      <c r="F17" s="29" t="s">
        <v>121</v>
      </c>
      <c r="G17" s="29" t="s">
        <v>121</v>
      </c>
      <c r="H17" s="29" t="s">
        <v>121</v>
      </c>
      <c r="I17" s="29" t="s">
        <v>121</v>
      </c>
      <c r="J17" s="29" t="s">
        <v>121</v>
      </c>
      <c r="K17" s="29" t="s">
        <v>121</v>
      </c>
      <c r="L17" s="29" t="s">
        <v>121</v>
      </c>
      <c r="M17" s="29" t="s">
        <v>121</v>
      </c>
      <c r="N17" s="29" t="s">
        <v>121</v>
      </c>
      <c r="O17" s="29" t="s">
        <v>121</v>
      </c>
      <c r="P17" s="29" t="s">
        <v>121</v>
      </c>
      <c r="Q17" s="29" t="s">
        <v>121</v>
      </c>
      <c r="R17" s="29" t="s">
        <v>121</v>
      </c>
    </row>
    <row r="18" spans="1:18" s="12" customFormat="1" ht="31.5" x14ac:dyDescent="0.25">
      <c r="A18" s="22" t="s">
        <v>28</v>
      </c>
      <c r="B18" s="54" t="s">
        <v>29</v>
      </c>
      <c r="C18" s="28" t="s">
        <v>21</v>
      </c>
      <c r="D18" s="29" t="s">
        <v>121</v>
      </c>
      <c r="E18" s="29" t="s">
        <v>121</v>
      </c>
      <c r="F18" s="29" t="s">
        <v>121</v>
      </c>
      <c r="G18" s="29" t="s">
        <v>121</v>
      </c>
      <c r="H18" s="29" t="s">
        <v>121</v>
      </c>
      <c r="I18" s="29" t="s">
        <v>121</v>
      </c>
      <c r="J18" s="29" t="s">
        <v>121</v>
      </c>
      <c r="K18" s="29" t="s">
        <v>121</v>
      </c>
      <c r="L18" s="29" t="s">
        <v>121</v>
      </c>
      <c r="M18" s="29" t="s">
        <v>121</v>
      </c>
      <c r="N18" s="29" t="s">
        <v>121</v>
      </c>
      <c r="O18" s="29" t="s">
        <v>121</v>
      </c>
      <c r="P18" s="29" t="s">
        <v>121</v>
      </c>
      <c r="Q18" s="29" t="s">
        <v>121</v>
      </c>
      <c r="R18" s="29" t="s">
        <v>121</v>
      </c>
    </row>
    <row r="19" spans="1:18" s="12" customFormat="1" ht="31.5" x14ac:dyDescent="0.25">
      <c r="A19" s="22" t="s">
        <v>30</v>
      </c>
      <c r="B19" s="54" t="s">
        <v>31</v>
      </c>
      <c r="C19" s="28" t="s">
        <v>21</v>
      </c>
      <c r="D19" s="29" t="s">
        <v>121</v>
      </c>
      <c r="E19" s="29" t="s">
        <v>121</v>
      </c>
      <c r="F19" s="29" t="s">
        <v>121</v>
      </c>
      <c r="G19" s="29" t="s">
        <v>121</v>
      </c>
      <c r="H19" s="29" t="s">
        <v>121</v>
      </c>
      <c r="I19" s="29" t="s">
        <v>121</v>
      </c>
      <c r="J19" s="29" t="s">
        <v>121</v>
      </c>
      <c r="K19" s="29" t="s">
        <v>121</v>
      </c>
      <c r="L19" s="29" t="s">
        <v>121</v>
      </c>
      <c r="M19" s="29" t="s">
        <v>121</v>
      </c>
      <c r="N19" s="29" t="s">
        <v>121</v>
      </c>
      <c r="O19" s="29" t="s">
        <v>121</v>
      </c>
      <c r="P19" s="29" t="s">
        <v>121</v>
      </c>
      <c r="Q19" s="29" t="s">
        <v>121</v>
      </c>
      <c r="R19" s="29" t="s">
        <v>121</v>
      </c>
    </row>
    <row r="20" spans="1:18" s="12" customFormat="1" ht="15.75" x14ac:dyDescent="0.25">
      <c r="A20" s="22" t="s">
        <v>32</v>
      </c>
      <c r="B20" s="54" t="s">
        <v>33</v>
      </c>
      <c r="C20" s="28" t="s">
        <v>21</v>
      </c>
      <c r="D20" s="29" t="s">
        <v>121</v>
      </c>
      <c r="E20" s="29" t="s">
        <v>121</v>
      </c>
      <c r="F20" s="29" t="s">
        <v>121</v>
      </c>
      <c r="G20" s="29" t="s">
        <v>121</v>
      </c>
      <c r="H20" s="29" t="s">
        <v>121</v>
      </c>
      <c r="I20" s="29" t="s">
        <v>121</v>
      </c>
      <c r="J20" s="29" t="s">
        <v>121</v>
      </c>
      <c r="K20" s="29" t="s">
        <v>121</v>
      </c>
      <c r="L20" s="29" t="s">
        <v>121</v>
      </c>
      <c r="M20" s="29" t="s">
        <v>121</v>
      </c>
      <c r="N20" s="29" t="s">
        <v>121</v>
      </c>
      <c r="O20" s="29" t="s">
        <v>121</v>
      </c>
      <c r="P20" s="29" t="s">
        <v>121</v>
      </c>
      <c r="Q20" s="29" t="s">
        <v>121</v>
      </c>
      <c r="R20" s="29" t="s">
        <v>121</v>
      </c>
    </row>
    <row r="21" spans="1:18" s="12" customFormat="1" ht="15.75" x14ac:dyDescent="0.25">
      <c r="A21" s="22" t="s">
        <v>34</v>
      </c>
      <c r="B21" s="54" t="s">
        <v>35</v>
      </c>
      <c r="C21" s="28" t="s">
        <v>21</v>
      </c>
      <c r="D21" s="29" t="s">
        <v>121</v>
      </c>
      <c r="E21" s="29" t="s">
        <v>121</v>
      </c>
      <c r="F21" s="29" t="s">
        <v>121</v>
      </c>
      <c r="G21" s="29" t="s">
        <v>121</v>
      </c>
      <c r="H21" s="29" t="s">
        <v>121</v>
      </c>
      <c r="I21" s="29" t="s">
        <v>121</v>
      </c>
      <c r="J21" s="29" t="s">
        <v>121</v>
      </c>
      <c r="K21" s="29" t="s">
        <v>121</v>
      </c>
      <c r="L21" s="29" t="s">
        <v>121</v>
      </c>
      <c r="M21" s="29" t="s">
        <v>121</v>
      </c>
      <c r="N21" s="29" t="s">
        <v>121</v>
      </c>
      <c r="O21" s="29" t="s">
        <v>121</v>
      </c>
      <c r="P21" s="29" t="s">
        <v>121</v>
      </c>
      <c r="Q21" s="29" t="s">
        <v>121</v>
      </c>
      <c r="R21" s="29" t="s">
        <v>121</v>
      </c>
    </row>
    <row r="22" spans="1:18" s="12" customFormat="1" ht="15.75" x14ac:dyDescent="0.25">
      <c r="A22" s="22" t="s">
        <v>36</v>
      </c>
      <c r="B22" s="54" t="s">
        <v>37</v>
      </c>
      <c r="C22" s="28" t="s">
        <v>21</v>
      </c>
      <c r="D22" s="29" t="s">
        <v>121</v>
      </c>
      <c r="E22" s="29" t="s">
        <v>121</v>
      </c>
      <c r="F22" s="29" t="s">
        <v>121</v>
      </c>
      <c r="G22" s="29" t="s">
        <v>121</v>
      </c>
      <c r="H22" s="29" t="s">
        <v>121</v>
      </c>
      <c r="I22" s="29" t="s">
        <v>121</v>
      </c>
      <c r="J22" s="29" t="s">
        <v>121</v>
      </c>
      <c r="K22" s="29" t="s">
        <v>121</v>
      </c>
      <c r="L22" s="29" t="s">
        <v>121</v>
      </c>
      <c r="M22" s="29" t="s">
        <v>121</v>
      </c>
      <c r="N22" s="29" t="s">
        <v>121</v>
      </c>
      <c r="O22" s="29" t="s">
        <v>121</v>
      </c>
      <c r="P22" s="29" t="s">
        <v>121</v>
      </c>
      <c r="Q22" s="29" t="s">
        <v>121</v>
      </c>
      <c r="R22" s="29" t="s">
        <v>121</v>
      </c>
    </row>
    <row r="23" spans="1:18" s="12" customFormat="1" ht="47.25" x14ac:dyDescent="0.25">
      <c r="A23" s="22" t="s">
        <v>38</v>
      </c>
      <c r="B23" s="54" t="s">
        <v>39</v>
      </c>
      <c r="C23" s="28" t="s">
        <v>21</v>
      </c>
      <c r="D23" s="29" t="s">
        <v>121</v>
      </c>
      <c r="E23" s="29" t="s">
        <v>121</v>
      </c>
      <c r="F23" s="29" t="s">
        <v>121</v>
      </c>
      <c r="G23" s="29" t="s">
        <v>121</v>
      </c>
      <c r="H23" s="29" t="s">
        <v>121</v>
      </c>
      <c r="I23" s="29" t="s">
        <v>121</v>
      </c>
      <c r="J23" s="29" t="s">
        <v>121</v>
      </c>
      <c r="K23" s="29" t="s">
        <v>121</v>
      </c>
      <c r="L23" s="29" t="s">
        <v>121</v>
      </c>
      <c r="M23" s="29" t="s">
        <v>121</v>
      </c>
      <c r="N23" s="29" t="s">
        <v>121</v>
      </c>
      <c r="O23" s="29" t="s">
        <v>121</v>
      </c>
      <c r="P23" s="29" t="s">
        <v>121</v>
      </c>
      <c r="Q23" s="29" t="s">
        <v>121</v>
      </c>
      <c r="R23" s="29" t="s">
        <v>121</v>
      </c>
    </row>
    <row r="24" spans="1:18" s="12" customFormat="1" ht="63" x14ac:dyDescent="0.25">
      <c r="A24" s="22" t="s">
        <v>40</v>
      </c>
      <c r="B24" s="54" t="s">
        <v>41</v>
      </c>
      <c r="C24" s="28" t="s">
        <v>21</v>
      </c>
      <c r="D24" s="29" t="s">
        <v>121</v>
      </c>
      <c r="E24" s="29" t="s">
        <v>121</v>
      </c>
      <c r="F24" s="29" t="s">
        <v>121</v>
      </c>
      <c r="G24" s="29" t="s">
        <v>121</v>
      </c>
      <c r="H24" s="29" t="s">
        <v>121</v>
      </c>
      <c r="I24" s="29" t="s">
        <v>121</v>
      </c>
      <c r="J24" s="29" t="s">
        <v>121</v>
      </c>
      <c r="K24" s="29" t="s">
        <v>121</v>
      </c>
      <c r="L24" s="29" t="s">
        <v>121</v>
      </c>
      <c r="M24" s="29" t="s">
        <v>121</v>
      </c>
      <c r="N24" s="29" t="s">
        <v>121</v>
      </c>
      <c r="O24" s="29" t="s">
        <v>121</v>
      </c>
      <c r="P24" s="29" t="s">
        <v>121</v>
      </c>
      <c r="Q24" s="29" t="s">
        <v>121</v>
      </c>
      <c r="R24" s="29" t="s">
        <v>121</v>
      </c>
    </row>
    <row r="25" spans="1:18" s="12" customFormat="1" ht="63" x14ac:dyDescent="0.25">
      <c r="A25" s="22" t="s">
        <v>42</v>
      </c>
      <c r="B25" s="54" t="s">
        <v>43</v>
      </c>
      <c r="C25" s="28" t="s">
        <v>21</v>
      </c>
      <c r="D25" s="29" t="s">
        <v>121</v>
      </c>
      <c r="E25" s="29" t="s">
        <v>121</v>
      </c>
      <c r="F25" s="29" t="s">
        <v>121</v>
      </c>
      <c r="G25" s="29" t="s">
        <v>121</v>
      </c>
      <c r="H25" s="29" t="s">
        <v>121</v>
      </c>
      <c r="I25" s="29" t="s">
        <v>121</v>
      </c>
      <c r="J25" s="29" t="s">
        <v>121</v>
      </c>
      <c r="K25" s="29" t="s">
        <v>121</v>
      </c>
      <c r="L25" s="29" t="s">
        <v>121</v>
      </c>
      <c r="M25" s="29" t="s">
        <v>121</v>
      </c>
      <c r="N25" s="29" t="s">
        <v>121</v>
      </c>
      <c r="O25" s="29" t="s">
        <v>121</v>
      </c>
      <c r="P25" s="29" t="s">
        <v>121</v>
      </c>
      <c r="Q25" s="29" t="s">
        <v>121</v>
      </c>
      <c r="R25" s="29" t="s">
        <v>121</v>
      </c>
    </row>
    <row r="26" spans="1:18" s="12" customFormat="1" ht="47.25" x14ac:dyDescent="0.25">
      <c r="A26" s="22" t="s">
        <v>44</v>
      </c>
      <c r="B26" s="54" t="s">
        <v>45</v>
      </c>
      <c r="C26" s="28" t="s">
        <v>21</v>
      </c>
      <c r="D26" s="29" t="s">
        <v>121</v>
      </c>
      <c r="E26" s="29" t="s">
        <v>121</v>
      </c>
      <c r="F26" s="29" t="s">
        <v>121</v>
      </c>
      <c r="G26" s="29" t="s">
        <v>121</v>
      </c>
      <c r="H26" s="29" t="s">
        <v>121</v>
      </c>
      <c r="I26" s="29" t="s">
        <v>121</v>
      </c>
      <c r="J26" s="29" t="s">
        <v>121</v>
      </c>
      <c r="K26" s="29" t="s">
        <v>121</v>
      </c>
      <c r="L26" s="29" t="s">
        <v>121</v>
      </c>
      <c r="M26" s="29" t="s">
        <v>121</v>
      </c>
      <c r="N26" s="29" t="s">
        <v>121</v>
      </c>
      <c r="O26" s="29" t="s">
        <v>121</v>
      </c>
      <c r="P26" s="29" t="s">
        <v>121</v>
      </c>
      <c r="Q26" s="29" t="s">
        <v>121</v>
      </c>
      <c r="R26" s="29" t="s">
        <v>121</v>
      </c>
    </row>
    <row r="27" spans="1:18" s="2" customFormat="1" ht="47.25" x14ac:dyDescent="0.25">
      <c r="A27" s="18" t="s">
        <v>44</v>
      </c>
      <c r="B27" s="21" t="s">
        <v>129</v>
      </c>
      <c r="C27" s="25" t="s">
        <v>130</v>
      </c>
      <c r="D27" s="26" t="s">
        <v>124</v>
      </c>
      <c r="E27" s="26" t="s">
        <v>125</v>
      </c>
      <c r="F27" s="26" t="s">
        <v>126</v>
      </c>
      <c r="G27" s="27" t="s">
        <v>127</v>
      </c>
      <c r="H27" s="25" t="s">
        <v>122</v>
      </c>
      <c r="I27" s="25" t="s">
        <v>122</v>
      </c>
      <c r="J27" s="25" t="s">
        <v>122</v>
      </c>
      <c r="K27" s="25" t="s">
        <v>122</v>
      </c>
      <c r="L27" s="25" t="s">
        <v>122</v>
      </c>
      <c r="M27" s="25" t="s">
        <v>123</v>
      </c>
      <c r="N27" s="25" t="s">
        <v>128</v>
      </c>
      <c r="O27" s="25" t="s">
        <v>128</v>
      </c>
      <c r="P27" s="25" t="s">
        <v>128</v>
      </c>
      <c r="Q27" s="70" t="s">
        <v>245</v>
      </c>
      <c r="R27" s="25" t="s">
        <v>128</v>
      </c>
    </row>
    <row r="28" spans="1:18" s="14" customFormat="1" ht="47.25" x14ac:dyDescent="0.25">
      <c r="A28" s="18" t="s">
        <v>44</v>
      </c>
      <c r="B28" s="21" t="s">
        <v>131</v>
      </c>
      <c r="C28" s="25" t="s">
        <v>132</v>
      </c>
      <c r="D28" s="26" t="s">
        <v>124</v>
      </c>
      <c r="E28" s="26" t="s">
        <v>125</v>
      </c>
      <c r="F28" s="26" t="s">
        <v>126</v>
      </c>
      <c r="G28" s="27" t="s">
        <v>127</v>
      </c>
      <c r="H28" s="25" t="s">
        <v>122</v>
      </c>
      <c r="I28" s="25" t="s">
        <v>122</v>
      </c>
      <c r="J28" s="25" t="s">
        <v>122</v>
      </c>
      <c r="K28" s="25" t="s">
        <v>122</v>
      </c>
      <c r="L28" s="25" t="s">
        <v>122</v>
      </c>
      <c r="M28" s="25" t="s">
        <v>123</v>
      </c>
      <c r="N28" s="25" t="s">
        <v>122</v>
      </c>
      <c r="O28" s="25" t="s">
        <v>122</v>
      </c>
      <c r="P28" s="25" t="s">
        <v>122</v>
      </c>
      <c r="Q28" s="25" t="str">
        <f t="shared" ref="Q28:Q32" si="0">$Q$27</f>
        <v>+</v>
      </c>
      <c r="R28" s="25" t="str">
        <f t="shared" ref="R28:R59" si="1">$R$319</f>
        <v xml:space="preserve">не требуется </v>
      </c>
    </row>
    <row r="29" spans="1:18" s="14" customFormat="1" ht="47.25" x14ac:dyDescent="0.25">
      <c r="A29" s="18" t="s">
        <v>44</v>
      </c>
      <c r="B29" s="21" t="s">
        <v>133</v>
      </c>
      <c r="C29" s="25" t="s">
        <v>134</v>
      </c>
      <c r="D29" s="26" t="s">
        <v>124</v>
      </c>
      <c r="E29" s="26" t="s">
        <v>125</v>
      </c>
      <c r="F29" s="26" t="s">
        <v>126</v>
      </c>
      <c r="G29" s="27" t="s">
        <v>127</v>
      </c>
      <c r="H29" s="25" t="s">
        <v>122</v>
      </c>
      <c r="I29" s="25" t="s">
        <v>122</v>
      </c>
      <c r="J29" s="25" t="s">
        <v>122</v>
      </c>
      <c r="K29" s="25" t="s">
        <v>122</v>
      </c>
      <c r="L29" s="25" t="s">
        <v>122</v>
      </c>
      <c r="M29" s="25" t="s">
        <v>123</v>
      </c>
      <c r="N29" s="25" t="s">
        <v>122</v>
      </c>
      <c r="O29" s="25" t="s">
        <v>122</v>
      </c>
      <c r="P29" s="25" t="s">
        <v>122</v>
      </c>
      <c r="Q29" s="25" t="s">
        <v>244</v>
      </c>
      <c r="R29" s="25" t="str">
        <f t="shared" si="1"/>
        <v xml:space="preserve">не требуется </v>
      </c>
    </row>
    <row r="30" spans="1:18" s="14" customFormat="1" ht="47.25" x14ac:dyDescent="0.25">
      <c r="A30" s="41" t="s">
        <v>44</v>
      </c>
      <c r="B30" s="21" t="s">
        <v>135</v>
      </c>
      <c r="C30" s="42" t="s">
        <v>136</v>
      </c>
      <c r="D30" s="43" t="s">
        <v>124</v>
      </c>
      <c r="E30" s="26" t="s">
        <v>125</v>
      </c>
      <c r="F30" s="26" t="s">
        <v>126</v>
      </c>
      <c r="G30" s="27" t="s">
        <v>127</v>
      </c>
      <c r="H30" s="25" t="s">
        <v>122</v>
      </c>
      <c r="I30" s="25" t="s">
        <v>122</v>
      </c>
      <c r="J30" s="25" t="s">
        <v>122</v>
      </c>
      <c r="K30" s="25" t="s">
        <v>122</v>
      </c>
      <c r="L30" s="25" t="s">
        <v>122</v>
      </c>
      <c r="M30" s="25" t="s">
        <v>123</v>
      </c>
      <c r="N30" s="25" t="s">
        <v>122</v>
      </c>
      <c r="O30" s="25" t="s">
        <v>122</v>
      </c>
      <c r="P30" s="25" t="s">
        <v>122</v>
      </c>
      <c r="Q30" s="25" t="s">
        <v>122</v>
      </c>
      <c r="R30" s="25" t="str">
        <f t="shared" si="1"/>
        <v xml:space="preserve">не требуется </v>
      </c>
    </row>
    <row r="31" spans="1:18" s="14" customFormat="1" ht="47.25" x14ac:dyDescent="0.25">
      <c r="A31" s="18" t="s">
        <v>44</v>
      </c>
      <c r="B31" s="21" t="s">
        <v>137</v>
      </c>
      <c r="C31" s="25" t="s">
        <v>138</v>
      </c>
      <c r="D31" s="26" t="s">
        <v>124</v>
      </c>
      <c r="E31" s="26" t="s">
        <v>125</v>
      </c>
      <c r="F31" s="26" t="s">
        <v>126</v>
      </c>
      <c r="G31" s="27" t="s">
        <v>127</v>
      </c>
      <c r="H31" s="25" t="s">
        <v>122</v>
      </c>
      <c r="I31" s="25" t="s">
        <v>122</v>
      </c>
      <c r="J31" s="25" t="s">
        <v>122</v>
      </c>
      <c r="K31" s="25" t="s">
        <v>122</v>
      </c>
      <c r="L31" s="25" t="s">
        <v>122</v>
      </c>
      <c r="M31" s="25" t="s">
        <v>123</v>
      </c>
      <c r="N31" s="25" t="s">
        <v>122</v>
      </c>
      <c r="O31" s="25" t="s">
        <v>122</v>
      </c>
      <c r="P31" s="25" t="s">
        <v>122</v>
      </c>
      <c r="Q31" s="25" t="str">
        <f>$Q$30</f>
        <v>не требуется</v>
      </c>
      <c r="R31" s="25" t="str">
        <f t="shared" si="1"/>
        <v xml:space="preserve">не требуется </v>
      </c>
    </row>
    <row r="32" spans="1:18" s="14" customFormat="1" ht="31.5" x14ac:dyDescent="0.25">
      <c r="A32" s="18" t="s">
        <v>44</v>
      </c>
      <c r="B32" s="21" t="s">
        <v>139</v>
      </c>
      <c r="C32" s="25" t="s">
        <v>140</v>
      </c>
      <c r="D32" s="26" t="s">
        <v>124</v>
      </c>
      <c r="E32" s="26" t="s">
        <v>125</v>
      </c>
      <c r="F32" s="26" t="s">
        <v>126</v>
      </c>
      <c r="G32" s="27" t="s">
        <v>127</v>
      </c>
      <c r="H32" s="25" t="s">
        <v>122</v>
      </c>
      <c r="I32" s="25" t="s">
        <v>122</v>
      </c>
      <c r="J32" s="25" t="s">
        <v>122</v>
      </c>
      <c r="K32" s="25" t="s">
        <v>122</v>
      </c>
      <c r="L32" s="25" t="s">
        <v>122</v>
      </c>
      <c r="M32" s="25" t="s">
        <v>123</v>
      </c>
      <c r="N32" s="25" t="s">
        <v>122</v>
      </c>
      <c r="O32" s="25" t="s">
        <v>122</v>
      </c>
      <c r="P32" s="25" t="s">
        <v>122</v>
      </c>
      <c r="Q32" s="25" t="str">
        <f t="shared" si="0"/>
        <v>+</v>
      </c>
      <c r="R32" s="25" t="str">
        <f t="shared" si="1"/>
        <v xml:space="preserve">не требуется </v>
      </c>
    </row>
    <row r="33" spans="1:18" s="14" customFormat="1" ht="47.25" x14ac:dyDescent="0.25">
      <c r="A33" s="18" t="s">
        <v>44</v>
      </c>
      <c r="B33" s="21" t="s">
        <v>141</v>
      </c>
      <c r="C33" s="25" t="s">
        <v>142</v>
      </c>
      <c r="D33" s="26" t="s">
        <v>124</v>
      </c>
      <c r="E33" s="26" t="s">
        <v>125</v>
      </c>
      <c r="F33" s="26" t="s">
        <v>126</v>
      </c>
      <c r="G33" s="27" t="s">
        <v>127</v>
      </c>
      <c r="H33" s="25" t="s">
        <v>122</v>
      </c>
      <c r="I33" s="25" t="s">
        <v>122</v>
      </c>
      <c r="J33" s="25" t="s">
        <v>122</v>
      </c>
      <c r="K33" s="25" t="s">
        <v>122</v>
      </c>
      <c r="L33" s="25" t="s">
        <v>122</v>
      </c>
      <c r="M33" s="25" t="s">
        <v>123</v>
      </c>
      <c r="N33" s="25" t="s">
        <v>122</v>
      </c>
      <c r="O33" s="25" t="s">
        <v>122</v>
      </c>
      <c r="P33" s="25" t="s">
        <v>122</v>
      </c>
      <c r="Q33" s="25" t="str">
        <f>$Q$31</f>
        <v>не требуется</v>
      </c>
      <c r="R33" s="25" t="str">
        <f t="shared" si="1"/>
        <v xml:space="preserve">не требуется </v>
      </c>
    </row>
    <row r="34" spans="1:18" s="14" customFormat="1" ht="31.5" x14ac:dyDescent="0.25">
      <c r="A34" s="18" t="s">
        <v>44</v>
      </c>
      <c r="B34" s="21" t="s">
        <v>143</v>
      </c>
      <c r="C34" s="25" t="s">
        <v>144</v>
      </c>
      <c r="D34" s="26" t="s">
        <v>124</v>
      </c>
      <c r="E34" s="26" t="s">
        <v>125</v>
      </c>
      <c r="F34" s="26" t="s">
        <v>126</v>
      </c>
      <c r="G34" s="27" t="s">
        <v>127</v>
      </c>
      <c r="H34" s="25" t="s">
        <v>122</v>
      </c>
      <c r="I34" s="25" t="s">
        <v>122</v>
      </c>
      <c r="J34" s="25" t="s">
        <v>122</v>
      </c>
      <c r="K34" s="25" t="s">
        <v>122</v>
      </c>
      <c r="L34" s="25" t="s">
        <v>122</v>
      </c>
      <c r="M34" s="25" t="s">
        <v>123</v>
      </c>
      <c r="N34" s="25" t="s">
        <v>122</v>
      </c>
      <c r="O34" s="25" t="s">
        <v>122</v>
      </c>
      <c r="P34" s="25" t="s">
        <v>122</v>
      </c>
      <c r="Q34" s="25" t="s">
        <v>244</v>
      </c>
      <c r="R34" s="25" t="str">
        <f t="shared" si="1"/>
        <v xml:space="preserve">не требуется </v>
      </c>
    </row>
    <row r="35" spans="1:18" s="14" customFormat="1" ht="47.25" x14ac:dyDescent="0.25">
      <c r="A35" s="18" t="s">
        <v>44</v>
      </c>
      <c r="B35" s="21" t="s">
        <v>145</v>
      </c>
      <c r="C35" s="25" t="s">
        <v>146</v>
      </c>
      <c r="D35" s="26" t="s">
        <v>124</v>
      </c>
      <c r="E35" s="26" t="s">
        <v>125</v>
      </c>
      <c r="F35" s="26" t="s">
        <v>126</v>
      </c>
      <c r="G35" s="27" t="s">
        <v>127</v>
      </c>
      <c r="H35" s="25" t="s">
        <v>122</v>
      </c>
      <c r="I35" s="25" t="s">
        <v>122</v>
      </c>
      <c r="J35" s="25" t="s">
        <v>122</v>
      </c>
      <c r="K35" s="25" t="s">
        <v>122</v>
      </c>
      <c r="L35" s="25" t="s">
        <v>122</v>
      </c>
      <c r="M35" s="25" t="s">
        <v>123</v>
      </c>
      <c r="N35" s="25" t="s">
        <v>122</v>
      </c>
      <c r="O35" s="25" t="s">
        <v>122</v>
      </c>
      <c r="P35" s="25" t="s">
        <v>122</v>
      </c>
      <c r="Q35" s="25" t="s">
        <v>244</v>
      </c>
      <c r="R35" s="25" t="str">
        <f t="shared" si="1"/>
        <v xml:space="preserve">не требуется </v>
      </c>
    </row>
    <row r="36" spans="1:18" s="14" customFormat="1" ht="47.25" x14ac:dyDescent="0.25">
      <c r="A36" s="18" t="s">
        <v>44</v>
      </c>
      <c r="B36" s="21" t="s">
        <v>147</v>
      </c>
      <c r="C36" s="25" t="s">
        <v>148</v>
      </c>
      <c r="D36" s="26" t="s">
        <v>124</v>
      </c>
      <c r="E36" s="26" t="s">
        <v>125</v>
      </c>
      <c r="F36" s="26" t="s">
        <v>126</v>
      </c>
      <c r="G36" s="27" t="s">
        <v>127</v>
      </c>
      <c r="H36" s="25" t="s">
        <v>122</v>
      </c>
      <c r="I36" s="25" t="s">
        <v>122</v>
      </c>
      <c r="J36" s="25" t="s">
        <v>122</v>
      </c>
      <c r="K36" s="25" t="s">
        <v>122</v>
      </c>
      <c r="L36" s="25" t="s">
        <v>122</v>
      </c>
      <c r="M36" s="25" t="s">
        <v>123</v>
      </c>
      <c r="N36" s="25" t="s">
        <v>122</v>
      </c>
      <c r="O36" s="25" t="s">
        <v>122</v>
      </c>
      <c r="P36" s="25" t="s">
        <v>122</v>
      </c>
      <c r="Q36" s="25" t="s">
        <v>244</v>
      </c>
      <c r="R36" s="25" t="str">
        <f t="shared" si="1"/>
        <v xml:space="preserve">не требуется </v>
      </c>
    </row>
    <row r="37" spans="1:18" s="14" customFormat="1" ht="47.25" x14ac:dyDescent="0.25">
      <c r="A37" s="18" t="s">
        <v>44</v>
      </c>
      <c r="B37" s="21" t="s">
        <v>149</v>
      </c>
      <c r="C37" s="25" t="s">
        <v>150</v>
      </c>
      <c r="D37" s="26" t="s">
        <v>124</v>
      </c>
      <c r="E37" s="26" t="s">
        <v>125</v>
      </c>
      <c r="F37" s="26" t="s">
        <v>126</v>
      </c>
      <c r="G37" s="27" t="s">
        <v>127</v>
      </c>
      <c r="H37" s="25" t="s">
        <v>122</v>
      </c>
      <c r="I37" s="25" t="s">
        <v>122</v>
      </c>
      <c r="J37" s="25" t="s">
        <v>122</v>
      </c>
      <c r="K37" s="25" t="s">
        <v>122</v>
      </c>
      <c r="L37" s="25" t="s">
        <v>122</v>
      </c>
      <c r="M37" s="25" t="s">
        <v>123</v>
      </c>
      <c r="N37" s="25" t="s">
        <v>122</v>
      </c>
      <c r="O37" s="25" t="s">
        <v>122</v>
      </c>
      <c r="P37" s="25" t="s">
        <v>122</v>
      </c>
      <c r="Q37" s="25" t="s">
        <v>244</v>
      </c>
      <c r="R37" s="25" t="str">
        <f t="shared" si="1"/>
        <v xml:space="preserve">не требуется </v>
      </c>
    </row>
    <row r="38" spans="1:18" s="9" customFormat="1" ht="31.5" x14ac:dyDescent="0.25">
      <c r="A38" s="18" t="s">
        <v>44</v>
      </c>
      <c r="B38" s="21" t="s">
        <v>151</v>
      </c>
      <c r="C38" s="25" t="s">
        <v>152</v>
      </c>
      <c r="D38" s="26" t="s">
        <v>124</v>
      </c>
      <c r="E38" s="26" t="s">
        <v>125</v>
      </c>
      <c r="F38" s="26" t="s">
        <v>126</v>
      </c>
      <c r="G38" s="27" t="s">
        <v>127</v>
      </c>
      <c r="H38" s="25" t="s">
        <v>122</v>
      </c>
      <c r="I38" s="25" t="s">
        <v>122</v>
      </c>
      <c r="J38" s="25" t="s">
        <v>122</v>
      </c>
      <c r="K38" s="25" t="s">
        <v>122</v>
      </c>
      <c r="L38" s="25" t="s">
        <v>122</v>
      </c>
      <c r="M38" s="25" t="s">
        <v>123</v>
      </c>
      <c r="N38" s="25" t="s">
        <v>122</v>
      </c>
      <c r="O38" s="25" t="s">
        <v>122</v>
      </c>
      <c r="P38" s="25" t="s">
        <v>122</v>
      </c>
      <c r="Q38" s="25" t="str">
        <f>$Q$33</f>
        <v>не требуется</v>
      </c>
      <c r="R38" s="25" t="str">
        <f t="shared" si="1"/>
        <v xml:space="preserve">не требуется </v>
      </c>
    </row>
    <row r="39" spans="1:18" s="9" customFormat="1" ht="31.5" x14ac:dyDescent="0.25">
      <c r="A39" s="18" t="s">
        <v>44</v>
      </c>
      <c r="B39" s="21" t="s">
        <v>153</v>
      </c>
      <c r="C39" s="25" t="s">
        <v>154</v>
      </c>
      <c r="D39" s="26" t="s">
        <v>124</v>
      </c>
      <c r="E39" s="26" t="s">
        <v>125</v>
      </c>
      <c r="F39" s="26" t="s">
        <v>126</v>
      </c>
      <c r="G39" s="27" t="s">
        <v>127</v>
      </c>
      <c r="H39" s="25" t="s">
        <v>122</v>
      </c>
      <c r="I39" s="25" t="s">
        <v>122</v>
      </c>
      <c r="J39" s="25" t="s">
        <v>122</v>
      </c>
      <c r="K39" s="25" t="s">
        <v>122</v>
      </c>
      <c r="L39" s="25" t="s">
        <v>122</v>
      </c>
      <c r="M39" s="25" t="s">
        <v>123</v>
      </c>
      <c r="N39" s="25" t="s">
        <v>122</v>
      </c>
      <c r="O39" s="25" t="s">
        <v>122</v>
      </c>
      <c r="P39" s="25" t="s">
        <v>122</v>
      </c>
      <c r="Q39" s="25" t="str">
        <f>$Q$38</f>
        <v>не требуется</v>
      </c>
      <c r="R39" s="25" t="str">
        <f t="shared" si="1"/>
        <v xml:space="preserve">не требуется </v>
      </c>
    </row>
    <row r="40" spans="1:18" s="9" customFormat="1" ht="47.25" x14ac:dyDescent="0.25">
      <c r="A40" s="18" t="s">
        <v>44</v>
      </c>
      <c r="B40" s="21" t="s">
        <v>155</v>
      </c>
      <c r="C40" s="25" t="s">
        <v>156</v>
      </c>
      <c r="D40" s="26" t="s">
        <v>124</v>
      </c>
      <c r="E40" s="26" t="s">
        <v>125</v>
      </c>
      <c r="F40" s="26" t="s">
        <v>126</v>
      </c>
      <c r="G40" s="27" t="s">
        <v>127</v>
      </c>
      <c r="H40" s="25" t="s">
        <v>122</v>
      </c>
      <c r="I40" s="25" t="s">
        <v>122</v>
      </c>
      <c r="J40" s="25" t="s">
        <v>122</v>
      </c>
      <c r="K40" s="25" t="s">
        <v>122</v>
      </c>
      <c r="L40" s="25" t="s">
        <v>122</v>
      </c>
      <c r="M40" s="25" t="s">
        <v>123</v>
      </c>
      <c r="N40" s="25" t="s">
        <v>122</v>
      </c>
      <c r="O40" s="25" t="s">
        <v>122</v>
      </c>
      <c r="P40" s="25" t="s">
        <v>122</v>
      </c>
      <c r="Q40" s="25" t="str">
        <f t="shared" ref="Q40:Q76" si="2">$Q$27</f>
        <v>+</v>
      </c>
      <c r="R40" s="25" t="str">
        <f t="shared" si="1"/>
        <v xml:space="preserve">не требуется </v>
      </c>
    </row>
    <row r="41" spans="1:18" s="9" customFormat="1" ht="47.25" x14ac:dyDescent="0.25">
      <c r="A41" s="18" t="s">
        <v>44</v>
      </c>
      <c r="B41" s="21" t="s">
        <v>157</v>
      </c>
      <c r="C41" s="25" t="s">
        <v>158</v>
      </c>
      <c r="D41" s="26" t="s">
        <v>124</v>
      </c>
      <c r="E41" s="26" t="s">
        <v>125</v>
      </c>
      <c r="F41" s="26" t="s">
        <v>126</v>
      </c>
      <c r="G41" s="27" t="s">
        <v>127</v>
      </c>
      <c r="H41" s="25" t="s">
        <v>122</v>
      </c>
      <c r="I41" s="25" t="s">
        <v>122</v>
      </c>
      <c r="J41" s="25" t="s">
        <v>122</v>
      </c>
      <c r="K41" s="25" t="s">
        <v>122</v>
      </c>
      <c r="L41" s="25" t="s">
        <v>122</v>
      </c>
      <c r="M41" s="25" t="s">
        <v>123</v>
      </c>
      <c r="N41" s="25" t="s">
        <v>122</v>
      </c>
      <c r="O41" s="25" t="s">
        <v>122</v>
      </c>
      <c r="P41" s="25" t="s">
        <v>122</v>
      </c>
      <c r="Q41" s="25" t="str">
        <f t="shared" ref="Q41:Q43" si="3">$Q$39</f>
        <v>не требуется</v>
      </c>
      <c r="R41" s="25" t="str">
        <f t="shared" si="1"/>
        <v xml:space="preserve">не требуется </v>
      </c>
    </row>
    <row r="42" spans="1:18" s="9" customFormat="1" ht="31.5" x14ac:dyDescent="0.25">
      <c r="A42" s="18" t="s">
        <v>44</v>
      </c>
      <c r="B42" s="21" t="s">
        <v>159</v>
      </c>
      <c r="C42" s="25" t="s">
        <v>160</v>
      </c>
      <c r="D42" s="26" t="s">
        <v>124</v>
      </c>
      <c r="E42" s="26" t="s">
        <v>125</v>
      </c>
      <c r="F42" s="26" t="s">
        <v>126</v>
      </c>
      <c r="G42" s="27" t="s">
        <v>127</v>
      </c>
      <c r="H42" s="25" t="s">
        <v>122</v>
      </c>
      <c r="I42" s="25" t="s">
        <v>122</v>
      </c>
      <c r="J42" s="25" t="s">
        <v>122</v>
      </c>
      <c r="K42" s="25" t="s">
        <v>122</v>
      </c>
      <c r="L42" s="25" t="s">
        <v>122</v>
      </c>
      <c r="M42" s="25" t="s">
        <v>123</v>
      </c>
      <c r="N42" s="25" t="s">
        <v>122</v>
      </c>
      <c r="O42" s="25" t="s">
        <v>122</v>
      </c>
      <c r="P42" s="25" t="s">
        <v>122</v>
      </c>
      <c r="Q42" s="25" t="str">
        <f t="shared" si="3"/>
        <v>не требуется</v>
      </c>
      <c r="R42" s="25" t="str">
        <f t="shared" si="1"/>
        <v xml:space="preserve">не требуется </v>
      </c>
    </row>
    <row r="43" spans="1:18" s="9" customFormat="1" ht="31.5" x14ac:dyDescent="0.25">
      <c r="A43" s="18" t="s">
        <v>44</v>
      </c>
      <c r="B43" s="21" t="s">
        <v>161</v>
      </c>
      <c r="C43" s="25" t="s">
        <v>162</v>
      </c>
      <c r="D43" s="26" t="s">
        <v>124</v>
      </c>
      <c r="E43" s="26" t="s">
        <v>125</v>
      </c>
      <c r="F43" s="26" t="s">
        <v>126</v>
      </c>
      <c r="G43" s="27" t="s">
        <v>127</v>
      </c>
      <c r="H43" s="25" t="s">
        <v>122</v>
      </c>
      <c r="I43" s="25" t="s">
        <v>122</v>
      </c>
      <c r="J43" s="25" t="s">
        <v>122</v>
      </c>
      <c r="K43" s="25" t="s">
        <v>122</v>
      </c>
      <c r="L43" s="25" t="s">
        <v>122</v>
      </c>
      <c r="M43" s="25" t="s">
        <v>123</v>
      </c>
      <c r="N43" s="25" t="s">
        <v>122</v>
      </c>
      <c r="O43" s="25" t="s">
        <v>122</v>
      </c>
      <c r="P43" s="25" t="s">
        <v>122</v>
      </c>
      <c r="Q43" s="25" t="str">
        <f t="shared" si="3"/>
        <v>не требуется</v>
      </c>
      <c r="R43" s="25" t="str">
        <f t="shared" si="1"/>
        <v xml:space="preserve">не требуется </v>
      </c>
    </row>
    <row r="44" spans="1:18" s="9" customFormat="1" ht="47.25" x14ac:dyDescent="0.25">
      <c r="A44" s="18" t="s">
        <v>44</v>
      </c>
      <c r="B44" s="21" t="s">
        <v>163</v>
      </c>
      <c r="C44" s="25" t="s">
        <v>164</v>
      </c>
      <c r="D44" s="26" t="s">
        <v>124</v>
      </c>
      <c r="E44" s="26" t="s">
        <v>125</v>
      </c>
      <c r="F44" s="26" t="s">
        <v>126</v>
      </c>
      <c r="G44" s="27" t="s">
        <v>127</v>
      </c>
      <c r="H44" s="25" t="s">
        <v>122</v>
      </c>
      <c r="I44" s="25" t="s">
        <v>122</v>
      </c>
      <c r="J44" s="25" t="s">
        <v>122</v>
      </c>
      <c r="K44" s="25" t="s">
        <v>122</v>
      </c>
      <c r="L44" s="25" t="s">
        <v>122</v>
      </c>
      <c r="M44" s="25" t="s">
        <v>123</v>
      </c>
      <c r="N44" s="25" t="s">
        <v>122</v>
      </c>
      <c r="O44" s="25" t="s">
        <v>122</v>
      </c>
      <c r="P44" s="25" t="s">
        <v>122</v>
      </c>
      <c r="Q44" s="25" t="str">
        <f t="shared" si="2"/>
        <v>+</v>
      </c>
      <c r="R44" s="25" t="str">
        <f t="shared" si="1"/>
        <v xml:space="preserve">не требуется </v>
      </c>
    </row>
    <row r="45" spans="1:18" s="9" customFormat="1" ht="47.25" x14ac:dyDescent="0.25">
      <c r="A45" s="18" t="s">
        <v>44</v>
      </c>
      <c r="B45" s="21" t="s">
        <v>165</v>
      </c>
      <c r="C45" s="25" t="s">
        <v>166</v>
      </c>
      <c r="D45" s="26" t="s">
        <v>124</v>
      </c>
      <c r="E45" s="26" t="s">
        <v>125</v>
      </c>
      <c r="F45" s="26" t="s">
        <v>126</v>
      </c>
      <c r="G45" s="27" t="s">
        <v>127</v>
      </c>
      <c r="H45" s="25" t="s">
        <v>122</v>
      </c>
      <c r="I45" s="25" t="s">
        <v>122</v>
      </c>
      <c r="J45" s="25" t="s">
        <v>122</v>
      </c>
      <c r="K45" s="25" t="s">
        <v>122</v>
      </c>
      <c r="L45" s="25" t="s">
        <v>122</v>
      </c>
      <c r="M45" s="25" t="s">
        <v>123</v>
      </c>
      <c r="N45" s="25" t="s">
        <v>122</v>
      </c>
      <c r="O45" s="25" t="s">
        <v>122</v>
      </c>
      <c r="P45" s="25" t="s">
        <v>122</v>
      </c>
      <c r="Q45" s="25" t="str">
        <f t="shared" ref="Q45:Q46" si="4">$Q$43</f>
        <v>не требуется</v>
      </c>
      <c r="R45" s="25" t="str">
        <f t="shared" si="1"/>
        <v xml:space="preserve">не требуется </v>
      </c>
    </row>
    <row r="46" spans="1:18" s="9" customFormat="1" ht="31.5" x14ac:dyDescent="0.25">
      <c r="A46" s="18" t="s">
        <v>44</v>
      </c>
      <c r="B46" s="21" t="s">
        <v>167</v>
      </c>
      <c r="C46" s="25" t="s">
        <v>168</v>
      </c>
      <c r="D46" s="26" t="s">
        <v>124</v>
      </c>
      <c r="E46" s="26" t="s">
        <v>125</v>
      </c>
      <c r="F46" s="26" t="s">
        <v>126</v>
      </c>
      <c r="G46" s="27" t="s">
        <v>127</v>
      </c>
      <c r="H46" s="25" t="s">
        <v>122</v>
      </c>
      <c r="I46" s="25" t="s">
        <v>122</v>
      </c>
      <c r="J46" s="25" t="s">
        <v>122</v>
      </c>
      <c r="K46" s="25" t="s">
        <v>122</v>
      </c>
      <c r="L46" s="25" t="s">
        <v>122</v>
      </c>
      <c r="M46" s="25" t="s">
        <v>123</v>
      </c>
      <c r="N46" s="25" t="s">
        <v>122</v>
      </c>
      <c r="O46" s="25" t="s">
        <v>122</v>
      </c>
      <c r="P46" s="25" t="s">
        <v>122</v>
      </c>
      <c r="Q46" s="25" t="str">
        <f t="shared" si="4"/>
        <v>не требуется</v>
      </c>
      <c r="R46" s="25" t="str">
        <f t="shared" si="1"/>
        <v xml:space="preserve">не требуется </v>
      </c>
    </row>
    <row r="47" spans="1:18" s="9" customFormat="1" ht="31.5" x14ac:dyDescent="0.25">
      <c r="A47" s="18" t="s">
        <v>44</v>
      </c>
      <c r="B47" s="21" t="s">
        <v>169</v>
      </c>
      <c r="C47" s="25" t="s">
        <v>170</v>
      </c>
      <c r="D47" s="26" t="s">
        <v>124</v>
      </c>
      <c r="E47" s="26" t="s">
        <v>125</v>
      </c>
      <c r="F47" s="26" t="s">
        <v>126</v>
      </c>
      <c r="G47" s="27" t="s">
        <v>127</v>
      </c>
      <c r="H47" s="25" t="s">
        <v>122</v>
      </c>
      <c r="I47" s="25" t="s">
        <v>122</v>
      </c>
      <c r="J47" s="25" t="s">
        <v>122</v>
      </c>
      <c r="K47" s="25" t="s">
        <v>122</v>
      </c>
      <c r="L47" s="25" t="s">
        <v>122</v>
      </c>
      <c r="M47" s="25" t="s">
        <v>123</v>
      </c>
      <c r="N47" s="25" t="s">
        <v>122</v>
      </c>
      <c r="O47" s="25" t="s">
        <v>122</v>
      </c>
      <c r="P47" s="25" t="s">
        <v>122</v>
      </c>
      <c r="Q47" s="25" t="s">
        <v>245</v>
      </c>
      <c r="R47" s="25" t="str">
        <f t="shared" si="1"/>
        <v xml:space="preserve">не требуется </v>
      </c>
    </row>
    <row r="48" spans="1:18" s="9" customFormat="1" ht="47.25" x14ac:dyDescent="0.25">
      <c r="A48" s="18" t="s">
        <v>44</v>
      </c>
      <c r="B48" s="21" t="s">
        <v>171</v>
      </c>
      <c r="C48" s="25" t="s">
        <v>172</v>
      </c>
      <c r="D48" s="26" t="s">
        <v>124</v>
      </c>
      <c r="E48" s="26" t="s">
        <v>125</v>
      </c>
      <c r="F48" s="26" t="s">
        <v>126</v>
      </c>
      <c r="G48" s="27" t="s">
        <v>127</v>
      </c>
      <c r="H48" s="25" t="s">
        <v>122</v>
      </c>
      <c r="I48" s="25" t="s">
        <v>122</v>
      </c>
      <c r="J48" s="25" t="s">
        <v>122</v>
      </c>
      <c r="K48" s="25" t="s">
        <v>122</v>
      </c>
      <c r="L48" s="25" t="s">
        <v>122</v>
      </c>
      <c r="M48" s="25" t="s">
        <v>123</v>
      </c>
      <c r="N48" s="25" t="s">
        <v>122</v>
      </c>
      <c r="O48" s="25" t="s">
        <v>122</v>
      </c>
      <c r="P48" s="25" t="s">
        <v>122</v>
      </c>
      <c r="Q48" s="25" t="str">
        <f t="shared" si="2"/>
        <v>+</v>
      </c>
      <c r="R48" s="25" t="str">
        <f t="shared" si="1"/>
        <v xml:space="preserve">не требуется </v>
      </c>
    </row>
    <row r="49" spans="1:18" s="9" customFormat="1" ht="47.25" x14ac:dyDescent="0.25">
      <c r="A49" s="18" t="s">
        <v>44</v>
      </c>
      <c r="B49" s="21" t="s">
        <v>173</v>
      </c>
      <c r="C49" s="25" t="s">
        <v>174</v>
      </c>
      <c r="D49" s="26" t="s">
        <v>124</v>
      </c>
      <c r="E49" s="26" t="s">
        <v>125</v>
      </c>
      <c r="F49" s="26" t="s">
        <v>126</v>
      </c>
      <c r="G49" s="27" t="s">
        <v>127</v>
      </c>
      <c r="H49" s="25" t="s">
        <v>122</v>
      </c>
      <c r="I49" s="25" t="s">
        <v>122</v>
      </c>
      <c r="J49" s="25" t="s">
        <v>122</v>
      </c>
      <c r="K49" s="25" t="s">
        <v>122</v>
      </c>
      <c r="L49" s="25" t="s">
        <v>122</v>
      </c>
      <c r="M49" s="25" t="s">
        <v>123</v>
      </c>
      <c r="N49" s="25" t="s">
        <v>122</v>
      </c>
      <c r="O49" s="25" t="s">
        <v>122</v>
      </c>
      <c r="P49" s="25" t="s">
        <v>122</v>
      </c>
      <c r="Q49" s="25" t="str">
        <f t="shared" si="2"/>
        <v>+</v>
      </c>
      <c r="R49" s="25" t="str">
        <f t="shared" si="1"/>
        <v xml:space="preserve">не требуется </v>
      </c>
    </row>
    <row r="50" spans="1:18" s="9" customFormat="1" ht="31.5" x14ac:dyDescent="0.25">
      <c r="A50" s="18" t="s">
        <v>44</v>
      </c>
      <c r="B50" s="21" t="s">
        <v>175</v>
      </c>
      <c r="C50" s="25" t="s">
        <v>176</v>
      </c>
      <c r="D50" s="26" t="s">
        <v>124</v>
      </c>
      <c r="E50" s="26" t="s">
        <v>125</v>
      </c>
      <c r="F50" s="26" t="s">
        <v>126</v>
      </c>
      <c r="G50" s="27" t="s">
        <v>127</v>
      </c>
      <c r="H50" s="25" t="s">
        <v>122</v>
      </c>
      <c r="I50" s="25" t="s">
        <v>122</v>
      </c>
      <c r="J50" s="25" t="s">
        <v>122</v>
      </c>
      <c r="K50" s="25" t="s">
        <v>122</v>
      </c>
      <c r="L50" s="25" t="s">
        <v>122</v>
      </c>
      <c r="M50" s="25" t="s">
        <v>123</v>
      </c>
      <c r="N50" s="25" t="s">
        <v>122</v>
      </c>
      <c r="O50" s="25" t="s">
        <v>122</v>
      </c>
      <c r="P50" s="25" t="s">
        <v>122</v>
      </c>
      <c r="Q50" s="25" t="str">
        <f>$Q$46</f>
        <v>не требуется</v>
      </c>
      <c r="R50" s="25" t="str">
        <f t="shared" si="1"/>
        <v xml:space="preserve">не требуется </v>
      </c>
    </row>
    <row r="51" spans="1:18" s="9" customFormat="1" ht="31.5" x14ac:dyDescent="0.25">
      <c r="A51" s="18" t="s">
        <v>44</v>
      </c>
      <c r="B51" s="21" t="s">
        <v>177</v>
      </c>
      <c r="C51" s="25" t="s">
        <v>178</v>
      </c>
      <c r="D51" s="26" t="s">
        <v>124</v>
      </c>
      <c r="E51" s="26" t="s">
        <v>125</v>
      </c>
      <c r="F51" s="26" t="s">
        <v>126</v>
      </c>
      <c r="G51" s="27" t="s">
        <v>127</v>
      </c>
      <c r="H51" s="25" t="s">
        <v>122</v>
      </c>
      <c r="I51" s="25" t="s">
        <v>122</v>
      </c>
      <c r="J51" s="25" t="s">
        <v>122</v>
      </c>
      <c r="K51" s="25" t="s">
        <v>122</v>
      </c>
      <c r="L51" s="25" t="s">
        <v>122</v>
      </c>
      <c r="M51" s="25" t="s">
        <v>123</v>
      </c>
      <c r="N51" s="25" t="s">
        <v>122</v>
      </c>
      <c r="O51" s="25" t="s">
        <v>122</v>
      </c>
      <c r="P51" s="25" t="s">
        <v>122</v>
      </c>
      <c r="Q51" s="25" t="s">
        <v>245</v>
      </c>
      <c r="R51" s="25" t="str">
        <f t="shared" si="1"/>
        <v xml:space="preserve">не требуется </v>
      </c>
    </row>
    <row r="52" spans="1:18" s="9" customFormat="1" ht="47.25" x14ac:dyDescent="0.25">
      <c r="A52" s="18" t="s">
        <v>44</v>
      </c>
      <c r="B52" s="21" t="s">
        <v>179</v>
      </c>
      <c r="C52" s="25" t="s">
        <v>180</v>
      </c>
      <c r="D52" s="26" t="s">
        <v>124</v>
      </c>
      <c r="E52" s="26" t="s">
        <v>125</v>
      </c>
      <c r="F52" s="26" t="s">
        <v>126</v>
      </c>
      <c r="G52" s="27" t="s">
        <v>127</v>
      </c>
      <c r="H52" s="25" t="s">
        <v>122</v>
      </c>
      <c r="I52" s="25" t="s">
        <v>122</v>
      </c>
      <c r="J52" s="25" t="s">
        <v>122</v>
      </c>
      <c r="K52" s="25" t="s">
        <v>122</v>
      </c>
      <c r="L52" s="25" t="s">
        <v>122</v>
      </c>
      <c r="M52" s="25" t="s">
        <v>123</v>
      </c>
      <c r="N52" s="25" t="s">
        <v>122</v>
      </c>
      <c r="O52" s="25" t="s">
        <v>122</v>
      </c>
      <c r="P52" s="25" t="s">
        <v>122</v>
      </c>
      <c r="Q52" s="25" t="str">
        <f t="shared" si="2"/>
        <v>+</v>
      </c>
      <c r="R52" s="25" t="str">
        <f t="shared" si="1"/>
        <v xml:space="preserve">не требуется </v>
      </c>
    </row>
    <row r="53" spans="1:18" s="9" customFormat="1" ht="47.25" x14ac:dyDescent="0.25">
      <c r="A53" s="18" t="s">
        <v>44</v>
      </c>
      <c r="B53" s="21" t="s">
        <v>181</v>
      </c>
      <c r="C53" s="25" t="s">
        <v>182</v>
      </c>
      <c r="D53" s="26" t="s">
        <v>124</v>
      </c>
      <c r="E53" s="26" t="s">
        <v>125</v>
      </c>
      <c r="F53" s="26" t="s">
        <v>126</v>
      </c>
      <c r="G53" s="27" t="s">
        <v>127</v>
      </c>
      <c r="H53" s="25" t="s">
        <v>122</v>
      </c>
      <c r="I53" s="25" t="s">
        <v>122</v>
      </c>
      <c r="J53" s="25" t="s">
        <v>122</v>
      </c>
      <c r="K53" s="25" t="s">
        <v>122</v>
      </c>
      <c r="L53" s="25" t="s">
        <v>122</v>
      </c>
      <c r="M53" s="25" t="s">
        <v>123</v>
      </c>
      <c r="N53" s="25" t="s">
        <v>122</v>
      </c>
      <c r="O53" s="25" t="s">
        <v>122</v>
      </c>
      <c r="P53" s="25" t="s">
        <v>122</v>
      </c>
      <c r="Q53" s="25" t="str">
        <f t="shared" si="2"/>
        <v>+</v>
      </c>
      <c r="R53" s="25" t="str">
        <f t="shared" si="1"/>
        <v xml:space="preserve">не требуется </v>
      </c>
    </row>
    <row r="54" spans="1:18" s="9" customFormat="1" ht="31.5" x14ac:dyDescent="0.25">
      <c r="A54" s="18" t="s">
        <v>44</v>
      </c>
      <c r="B54" s="21" t="s">
        <v>183</v>
      </c>
      <c r="C54" s="25" t="s">
        <v>184</v>
      </c>
      <c r="D54" s="26" t="s">
        <v>124</v>
      </c>
      <c r="E54" s="26" t="s">
        <v>125</v>
      </c>
      <c r="F54" s="26" t="s">
        <v>126</v>
      </c>
      <c r="G54" s="27" t="s">
        <v>127</v>
      </c>
      <c r="H54" s="25" t="s">
        <v>122</v>
      </c>
      <c r="I54" s="25" t="s">
        <v>122</v>
      </c>
      <c r="J54" s="25" t="s">
        <v>122</v>
      </c>
      <c r="K54" s="25" t="s">
        <v>122</v>
      </c>
      <c r="L54" s="25" t="s">
        <v>122</v>
      </c>
      <c r="M54" s="25" t="s">
        <v>123</v>
      </c>
      <c r="N54" s="25" t="s">
        <v>122</v>
      </c>
      <c r="O54" s="25" t="s">
        <v>122</v>
      </c>
      <c r="P54" s="25" t="s">
        <v>122</v>
      </c>
      <c r="Q54" s="25" t="str">
        <f>$Q$50</f>
        <v>не требуется</v>
      </c>
      <c r="R54" s="25" t="str">
        <f t="shared" si="1"/>
        <v xml:space="preserve">не требуется </v>
      </c>
    </row>
    <row r="55" spans="1:18" s="9" customFormat="1" ht="47.25" x14ac:dyDescent="0.25">
      <c r="A55" s="18" t="s">
        <v>44</v>
      </c>
      <c r="B55" s="21" t="s">
        <v>185</v>
      </c>
      <c r="C55" s="25" t="s">
        <v>186</v>
      </c>
      <c r="D55" s="26" t="s">
        <v>124</v>
      </c>
      <c r="E55" s="26" t="s">
        <v>125</v>
      </c>
      <c r="F55" s="26" t="s">
        <v>126</v>
      </c>
      <c r="G55" s="27" t="s">
        <v>127</v>
      </c>
      <c r="H55" s="25" t="s">
        <v>122</v>
      </c>
      <c r="I55" s="25" t="s">
        <v>122</v>
      </c>
      <c r="J55" s="25" t="s">
        <v>122</v>
      </c>
      <c r="K55" s="25" t="s">
        <v>122</v>
      </c>
      <c r="L55" s="25" t="s">
        <v>122</v>
      </c>
      <c r="M55" s="25" t="s">
        <v>123</v>
      </c>
      <c r="N55" s="25" t="s">
        <v>122</v>
      </c>
      <c r="O55" s="25" t="s">
        <v>122</v>
      </c>
      <c r="P55" s="25" t="s">
        <v>122</v>
      </c>
      <c r="Q55" s="25" t="str">
        <f t="shared" si="2"/>
        <v>+</v>
      </c>
      <c r="R55" s="25" t="str">
        <f t="shared" si="1"/>
        <v xml:space="preserve">не требуется </v>
      </c>
    </row>
    <row r="56" spans="1:18" s="9" customFormat="1" ht="31.5" x14ac:dyDescent="0.25">
      <c r="A56" s="18" t="s">
        <v>44</v>
      </c>
      <c r="B56" s="21" t="s">
        <v>187</v>
      </c>
      <c r="C56" s="25" t="s">
        <v>188</v>
      </c>
      <c r="D56" s="26" t="s">
        <v>124</v>
      </c>
      <c r="E56" s="26" t="s">
        <v>125</v>
      </c>
      <c r="F56" s="26" t="s">
        <v>126</v>
      </c>
      <c r="G56" s="27" t="s">
        <v>127</v>
      </c>
      <c r="H56" s="25" t="s">
        <v>122</v>
      </c>
      <c r="I56" s="25" t="s">
        <v>122</v>
      </c>
      <c r="J56" s="25" t="s">
        <v>122</v>
      </c>
      <c r="K56" s="25" t="s">
        <v>122</v>
      </c>
      <c r="L56" s="25" t="s">
        <v>122</v>
      </c>
      <c r="M56" s="25" t="s">
        <v>123</v>
      </c>
      <c r="N56" s="25" t="s">
        <v>122</v>
      </c>
      <c r="O56" s="25" t="s">
        <v>122</v>
      </c>
      <c r="P56" s="25" t="s">
        <v>122</v>
      </c>
      <c r="Q56" s="25" t="str">
        <f t="shared" si="2"/>
        <v>+</v>
      </c>
      <c r="R56" s="25" t="str">
        <f t="shared" si="1"/>
        <v xml:space="preserve">не требуется </v>
      </c>
    </row>
    <row r="57" spans="1:18" s="9" customFormat="1" ht="31.5" x14ac:dyDescent="0.25">
      <c r="A57" s="18" t="s">
        <v>44</v>
      </c>
      <c r="B57" s="21" t="s">
        <v>189</v>
      </c>
      <c r="C57" s="25" t="s">
        <v>190</v>
      </c>
      <c r="D57" s="26" t="s">
        <v>124</v>
      </c>
      <c r="E57" s="26" t="s">
        <v>125</v>
      </c>
      <c r="F57" s="26" t="s">
        <v>126</v>
      </c>
      <c r="G57" s="27" t="s">
        <v>127</v>
      </c>
      <c r="H57" s="25" t="s">
        <v>122</v>
      </c>
      <c r="I57" s="25" t="s">
        <v>122</v>
      </c>
      <c r="J57" s="25" t="s">
        <v>122</v>
      </c>
      <c r="K57" s="25" t="s">
        <v>122</v>
      </c>
      <c r="L57" s="25" t="s">
        <v>122</v>
      </c>
      <c r="M57" s="25" t="s">
        <v>123</v>
      </c>
      <c r="N57" s="25" t="s">
        <v>122</v>
      </c>
      <c r="O57" s="25" t="s">
        <v>122</v>
      </c>
      <c r="P57" s="25" t="s">
        <v>122</v>
      </c>
      <c r="Q57" s="25" t="str">
        <f>$Q$54</f>
        <v>не требуется</v>
      </c>
      <c r="R57" s="25" t="str">
        <f t="shared" si="1"/>
        <v xml:space="preserve">не требуется </v>
      </c>
    </row>
    <row r="58" spans="1:18" s="9" customFormat="1" ht="47.25" x14ac:dyDescent="0.25">
      <c r="A58" s="18" t="s">
        <v>44</v>
      </c>
      <c r="B58" s="21" t="s">
        <v>191</v>
      </c>
      <c r="C58" s="25" t="s">
        <v>192</v>
      </c>
      <c r="D58" s="26" t="s">
        <v>124</v>
      </c>
      <c r="E58" s="26" t="s">
        <v>125</v>
      </c>
      <c r="F58" s="26" t="s">
        <v>126</v>
      </c>
      <c r="G58" s="27" t="s">
        <v>127</v>
      </c>
      <c r="H58" s="25" t="s">
        <v>122</v>
      </c>
      <c r="I58" s="25" t="s">
        <v>122</v>
      </c>
      <c r="J58" s="25" t="s">
        <v>122</v>
      </c>
      <c r="K58" s="25" t="s">
        <v>122</v>
      </c>
      <c r="L58" s="25" t="s">
        <v>122</v>
      </c>
      <c r="M58" s="25" t="s">
        <v>123</v>
      </c>
      <c r="N58" s="25" t="s">
        <v>122</v>
      </c>
      <c r="O58" s="25" t="s">
        <v>122</v>
      </c>
      <c r="P58" s="25" t="s">
        <v>122</v>
      </c>
      <c r="Q58" s="25" t="str">
        <f t="shared" si="2"/>
        <v>+</v>
      </c>
      <c r="R58" s="25" t="str">
        <f t="shared" si="1"/>
        <v xml:space="preserve">не требуется </v>
      </c>
    </row>
    <row r="59" spans="1:18" s="9" customFormat="1" ht="47.25" x14ac:dyDescent="0.25">
      <c r="A59" s="18" t="s">
        <v>44</v>
      </c>
      <c r="B59" s="21" t="s">
        <v>193</v>
      </c>
      <c r="C59" s="25" t="s">
        <v>194</v>
      </c>
      <c r="D59" s="26" t="s">
        <v>124</v>
      </c>
      <c r="E59" s="26" t="s">
        <v>125</v>
      </c>
      <c r="F59" s="26" t="s">
        <v>126</v>
      </c>
      <c r="G59" s="27" t="s">
        <v>127</v>
      </c>
      <c r="H59" s="25" t="s">
        <v>122</v>
      </c>
      <c r="I59" s="25" t="s">
        <v>122</v>
      </c>
      <c r="J59" s="25" t="s">
        <v>122</v>
      </c>
      <c r="K59" s="25" t="s">
        <v>122</v>
      </c>
      <c r="L59" s="25" t="s">
        <v>122</v>
      </c>
      <c r="M59" s="25" t="s">
        <v>123</v>
      </c>
      <c r="N59" s="25" t="s">
        <v>122</v>
      </c>
      <c r="O59" s="25" t="s">
        <v>122</v>
      </c>
      <c r="P59" s="25" t="s">
        <v>122</v>
      </c>
      <c r="Q59" s="25" t="str">
        <f>$Q$54</f>
        <v>не требуется</v>
      </c>
      <c r="R59" s="25" t="str">
        <f t="shared" si="1"/>
        <v xml:space="preserve">не требуется </v>
      </c>
    </row>
    <row r="60" spans="1:18" s="9" customFormat="1" ht="31.5" x14ac:dyDescent="0.25">
      <c r="A60" s="18" t="s">
        <v>44</v>
      </c>
      <c r="B60" s="21" t="s">
        <v>195</v>
      </c>
      <c r="C60" s="25" t="s">
        <v>196</v>
      </c>
      <c r="D60" s="26" t="s">
        <v>124</v>
      </c>
      <c r="E60" s="26" t="s">
        <v>125</v>
      </c>
      <c r="F60" s="26" t="s">
        <v>126</v>
      </c>
      <c r="G60" s="27" t="s">
        <v>127</v>
      </c>
      <c r="H60" s="25" t="s">
        <v>122</v>
      </c>
      <c r="I60" s="25" t="s">
        <v>122</v>
      </c>
      <c r="J60" s="25" t="s">
        <v>122</v>
      </c>
      <c r="K60" s="25" t="s">
        <v>122</v>
      </c>
      <c r="L60" s="25" t="s">
        <v>122</v>
      </c>
      <c r="M60" s="25" t="s">
        <v>123</v>
      </c>
      <c r="N60" s="25" t="s">
        <v>122</v>
      </c>
      <c r="O60" s="25" t="s">
        <v>122</v>
      </c>
      <c r="P60" s="25" t="s">
        <v>122</v>
      </c>
      <c r="Q60" s="25" t="str">
        <f>$Q$59</f>
        <v>не требуется</v>
      </c>
      <c r="R60" s="25" t="str">
        <f t="shared" ref="R60:R81" si="5">$R$319</f>
        <v xml:space="preserve">не требуется </v>
      </c>
    </row>
    <row r="61" spans="1:18" s="9" customFormat="1" ht="31.5" x14ac:dyDescent="0.25">
      <c r="A61" s="18" t="s">
        <v>44</v>
      </c>
      <c r="B61" s="21" t="s">
        <v>197</v>
      </c>
      <c r="C61" s="25" t="s">
        <v>198</v>
      </c>
      <c r="D61" s="26" t="s">
        <v>124</v>
      </c>
      <c r="E61" s="26" t="s">
        <v>125</v>
      </c>
      <c r="F61" s="26" t="s">
        <v>126</v>
      </c>
      <c r="G61" s="27" t="s">
        <v>127</v>
      </c>
      <c r="H61" s="25" t="s">
        <v>122</v>
      </c>
      <c r="I61" s="25" t="s">
        <v>122</v>
      </c>
      <c r="J61" s="25" t="s">
        <v>122</v>
      </c>
      <c r="K61" s="25" t="s">
        <v>122</v>
      </c>
      <c r="L61" s="25" t="s">
        <v>122</v>
      </c>
      <c r="M61" s="25" t="s">
        <v>123</v>
      </c>
      <c r="N61" s="25" t="s">
        <v>122</v>
      </c>
      <c r="O61" s="25" t="s">
        <v>122</v>
      </c>
      <c r="P61" s="25" t="s">
        <v>122</v>
      </c>
      <c r="Q61" s="25" t="str">
        <f t="shared" si="2"/>
        <v>+</v>
      </c>
      <c r="R61" s="25" t="str">
        <f t="shared" si="5"/>
        <v xml:space="preserve">не требуется </v>
      </c>
    </row>
    <row r="62" spans="1:18" s="9" customFormat="1" ht="47.25" x14ac:dyDescent="0.25">
      <c r="A62" s="18" t="s">
        <v>44</v>
      </c>
      <c r="B62" s="21" t="s">
        <v>199</v>
      </c>
      <c r="C62" s="25" t="s">
        <v>200</v>
      </c>
      <c r="D62" s="26" t="s">
        <v>124</v>
      </c>
      <c r="E62" s="26" t="s">
        <v>125</v>
      </c>
      <c r="F62" s="26" t="s">
        <v>126</v>
      </c>
      <c r="G62" s="27" t="s">
        <v>127</v>
      </c>
      <c r="H62" s="25" t="s">
        <v>122</v>
      </c>
      <c r="I62" s="25" t="s">
        <v>122</v>
      </c>
      <c r="J62" s="25" t="s">
        <v>122</v>
      </c>
      <c r="K62" s="25" t="s">
        <v>122</v>
      </c>
      <c r="L62" s="25" t="s">
        <v>122</v>
      </c>
      <c r="M62" s="25" t="s">
        <v>123</v>
      </c>
      <c r="N62" s="25" t="s">
        <v>122</v>
      </c>
      <c r="O62" s="25" t="s">
        <v>122</v>
      </c>
      <c r="P62" s="25" t="s">
        <v>122</v>
      </c>
      <c r="Q62" s="25" t="str">
        <f t="shared" si="2"/>
        <v>+</v>
      </c>
      <c r="R62" s="25" t="str">
        <f t="shared" si="5"/>
        <v xml:space="preserve">не требуется </v>
      </c>
    </row>
    <row r="63" spans="1:18" s="9" customFormat="1" ht="47.25" x14ac:dyDescent="0.25">
      <c r="A63" s="18" t="s">
        <v>44</v>
      </c>
      <c r="B63" s="21" t="s">
        <v>201</v>
      </c>
      <c r="C63" s="25" t="s">
        <v>202</v>
      </c>
      <c r="D63" s="26" t="s">
        <v>124</v>
      </c>
      <c r="E63" s="26" t="s">
        <v>125</v>
      </c>
      <c r="F63" s="26" t="s">
        <v>126</v>
      </c>
      <c r="G63" s="27" t="s">
        <v>127</v>
      </c>
      <c r="H63" s="25" t="s">
        <v>122</v>
      </c>
      <c r="I63" s="25" t="s">
        <v>122</v>
      </c>
      <c r="J63" s="25" t="s">
        <v>122</v>
      </c>
      <c r="K63" s="25" t="s">
        <v>122</v>
      </c>
      <c r="L63" s="25" t="s">
        <v>122</v>
      </c>
      <c r="M63" s="25" t="s">
        <v>123</v>
      </c>
      <c r="N63" s="25" t="s">
        <v>122</v>
      </c>
      <c r="O63" s="25" t="s">
        <v>122</v>
      </c>
      <c r="P63" s="25" t="s">
        <v>122</v>
      </c>
      <c r="Q63" s="25" t="str">
        <f t="shared" si="2"/>
        <v>+</v>
      </c>
      <c r="R63" s="25" t="str">
        <f t="shared" si="5"/>
        <v xml:space="preserve">не требуется </v>
      </c>
    </row>
    <row r="64" spans="1:18" s="9" customFormat="1" ht="47.25" x14ac:dyDescent="0.25">
      <c r="A64" s="18" t="s">
        <v>44</v>
      </c>
      <c r="B64" s="21" t="s">
        <v>203</v>
      </c>
      <c r="C64" s="25" t="s">
        <v>204</v>
      </c>
      <c r="D64" s="26" t="s">
        <v>124</v>
      </c>
      <c r="E64" s="26" t="s">
        <v>125</v>
      </c>
      <c r="F64" s="26" t="s">
        <v>126</v>
      </c>
      <c r="G64" s="27" t="s">
        <v>127</v>
      </c>
      <c r="H64" s="25" t="s">
        <v>122</v>
      </c>
      <c r="I64" s="25" t="s">
        <v>122</v>
      </c>
      <c r="J64" s="25" t="s">
        <v>122</v>
      </c>
      <c r="K64" s="25" t="s">
        <v>122</v>
      </c>
      <c r="L64" s="25" t="s">
        <v>122</v>
      </c>
      <c r="M64" s="25" t="s">
        <v>123</v>
      </c>
      <c r="N64" s="25" t="s">
        <v>122</v>
      </c>
      <c r="O64" s="25" t="s">
        <v>122</v>
      </c>
      <c r="P64" s="25" t="s">
        <v>122</v>
      </c>
      <c r="Q64" s="25" t="str">
        <f t="shared" si="2"/>
        <v>+</v>
      </c>
      <c r="R64" s="25" t="str">
        <f t="shared" si="5"/>
        <v xml:space="preserve">не требуется </v>
      </c>
    </row>
    <row r="65" spans="1:18" s="9" customFormat="1" ht="31.5" x14ac:dyDescent="0.25">
      <c r="A65" s="18" t="s">
        <v>44</v>
      </c>
      <c r="B65" s="21" t="s">
        <v>205</v>
      </c>
      <c r="C65" s="25" t="s">
        <v>206</v>
      </c>
      <c r="D65" s="26" t="s">
        <v>124</v>
      </c>
      <c r="E65" s="26" t="s">
        <v>125</v>
      </c>
      <c r="F65" s="26" t="s">
        <v>126</v>
      </c>
      <c r="G65" s="27" t="s">
        <v>127</v>
      </c>
      <c r="H65" s="25" t="s">
        <v>122</v>
      </c>
      <c r="I65" s="25" t="s">
        <v>122</v>
      </c>
      <c r="J65" s="25" t="s">
        <v>122</v>
      </c>
      <c r="K65" s="25" t="s">
        <v>122</v>
      </c>
      <c r="L65" s="25" t="s">
        <v>122</v>
      </c>
      <c r="M65" s="25" t="s">
        <v>123</v>
      </c>
      <c r="N65" s="25" t="s">
        <v>122</v>
      </c>
      <c r="O65" s="25" t="s">
        <v>122</v>
      </c>
      <c r="P65" s="25" t="s">
        <v>122</v>
      </c>
      <c r="Q65" s="25" t="str">
        <f t="shared" ref="Q65:Q66" si="6">$Q$59</f>
        <v>не требуется</v>
      </c>
      <c r="R65" s="25" t="str">
        <f t="shared" si="5"/>
        <v xml:space="preserve">не требуется </v>
      </c>
    </row>
    <row r="66" spans="1:18" s="9" customFormat="1" ht="31.5" x14ac:dyDescent="0.25">
      <c r="A66" s="18" t="s">
        <v>44</v>
      </c>
      <c r="B66" s="21" t="s">
        <v>207</v>
      </c>
      <c r="C66" s="25" t="s">
        <v>208</v>
      </c>
      <c r="D66" s="26" t="s">
        <v>124</v>
      </c>
      <c r="E66" s="26" t="s">
        <v>125</v>
      </c>
      <c r="F66" s="26" t="s">
        <v>126</v>
      </c>
      <c r="G66" s="27" t="s">
        <v>127</v>
      </c>
      <c r="H66" s="25" t="s">
        <v>122</v>
      </c>
      <c r="I66" s="25" t="s">
        <v>122</v>
      </c>
      <c r="J66" s="25" t="s">
        <v>122</v>
      </c>
      <c r="K66" s="25" t="s">
        <v>122</v>
      </c>
      <c r="L66" s="25" t="s">
        <v>122</v>
      </c>
      <c r="M66" s="25" t="s">
        <v>123</v>
      </c>
      <c r="N66" s="25" t="s">
        <v>122</v>
      </c>
      <c r="O66" s="25" t="s">
        <v>122</v>
      </c>
      <c r="P66" s="25" t="s">
        <v>122</v>
      </c>
      <c r="Q66" s="25" t="str">
        <f t="shared" si="6"/>
        <v>не требуется</v>
      </c>
      <c r="R66" s="25" t="str">
        <f t="shared" si="5"/>
        <v xml:space="preserve">не требуется </v>
      </c>
    </row>
    <row r="67" spans="1:18" s="9" customFormat="1" ht="31.5" x14ac:dyDescent="0.25">
      <c r="A67" s="18" t="s">
        <v>44</v>
      </c>
      <c r="B67" s="21" t="s">
        <v>209</v>
      </c>
      <c r="C67" s="25" t="s">
        <v>210</v>
      </c>
      <c r="D67" s="26" t="s">
        <v>124</v>
      </c>
      <c r="E67" s="26" t="s">
        <v>125</v>
      </c>
      <c r="F67" s="26" t="s">
        <v>126</v>
      </c>
      <c r="G67" s="27" t="s">
        <v>127</v>
      </c>
      <c r="H67" s="25" t="s">
        <v>122</v>
      </c>
      <c r="I67" s="25" t="s">
        <v>122</v>
      </c>
      <c r="J67" s="25" t="s">
        <v>122</v>
      </c>
      <c r="K67" s="25" t="s">
        <v>122</v>
      </c>
      <c r="L67" s="25" t="s">
        <v>122</v>
      </c>
      <c r="M67" s="25" t="s">
        <v>123</v>
      </c>
      <c r="N67" s="25" t="s">
        <v>122</v>
      </c>
      <c r="O67" s="25" t="s">
        <v>122</v>
      </c>
      <c r="P67" s="25" t="s">
        <v>122</v>
      </c>
      <c r="Q67" s="25" t="str">
        <f t="shared" si="2"/>
        <v>+</v>
      </c>
      <c r="R67" s="25" t="str">
        <f t="shared" si="5"/>
        <v xml:space="preserve">не требуется </v>
      </c>
    </row>
    <row r="68" spans="1:18" s="9" customFormat="1" ht="63" x14ac:dyDescent="0.25">
      <c r="A68" s="18" t="s">
        <v>44</v>
      </c>
      <c r="B68" s="21" t="s">
        <v>211</v>
      </c>
      <c r="C68" s="25" t="s">
        <v>212</v>
      </c>
      <c r="D68" s="26" t="s">
        <v>124</v>
      </c>
      <c r="E68" s="26" t="s">
        <v>125</v>
      </c>
      <c r="F68" s="26" t="s">
        <v>126</v>
      </c>
      <c r="G68" s="27" t="s">
        <v>127</v>
      </c>
      <c r="H68" s="25" t="s">
        <v>122</v>
      </c>
      <c r="I68" s="25" t="s">
        <v>122</v>
      </c>
      <c r="J68" s="25" t="s">
        <v>122</v>
      </c>
      <c r="K68" s="25" t="s">
        <v>122</v>
      </c>
      <c r="L68" s="25" t="s">
        <v>122</v>
      </c>
      <c r="M68" s="25" t="s">
        <v>123</v>
      </c>
      <c r="N68" s="25" t="s">
        <v>122</v>
      </c>
      <c r="O68" s="25" t="s">
        <v>122</v>
      </c>
      <c r="P68" s="25" t="s">
        <v>122</v>
      </c>
      <c r="Q68" s="25" t="str">
        <f t="shared" si="2"/>
        <v>+</v>
      </c>
      <c r="R68" s="25" t="str">
        <f t="shared" si="5"/>
        <v xml:space="preserve">не требуется </v>
      </c>
    </row>
    <row r="69" spans="1:18" s="9" customFormat="1" ht="47.25" x14ac:dyDescent="0.25">
      <c r="A69" s="18" t="s">
        <v>44</v>
      </c>
      <c r="B69" s="21" t="s">
        <v>213</v>
      </c>
      <c r="C69" s="25" t="s">
        <v>214</v>
      </c>
      <c r="D69" s="26" t="s">
        <v>124</v>
      </c>
      <c r="E69" s="26" t="s">
        <v>125</v>
      </c>
      <c r="F69" s="26" t="s">
        <v>126</v>
      </c>
      <c r="G69" s="27" t="s">
        <v>127</v>
      </c>
      <c r="H69" s="25" t="s">
        <v>122</v>
      </c>
      <c r="I69" s="25" t="s">
        <v>122</v>
      </c>
      <c r="J69" s="25" t="s">
        <v>122</v>
      </c>
      <c r="K69" s="25" t="s">
        <v>122</v>
      </c>
      <c r="L69" s="25" t="s">
        <v>122</v>
      </c>
      <c r="M69" s="25" t="s">
        <v>123</v>
      </c>
      <c r="N69" s="25" t="s">
        <v>122</v>
      </c>
      <c r="O69" s="25" t="s">
        <v>122</v>
      </c>
      <c r="P69" s="25" t="s">
        <v>122</v>
      </c>
      <c r="Q69" s="25" t="str">
        <f t="shared" si="2"/>
        <v>+</v>
      </c>
      <c r="R69" s="25" t="str">
        <f t="shared" si="5"/>
        <v xml:space="preserve">не требуется </v>
      </c>
    </row>
    <row r="70" spans="1:18" s="9" customFormat="1" ht="47.25" x14ac:dyDescent="0.25">
      <c r="A70" s="18" t="s">
        <v>44</v>
      </c>
      <c r="B70" s="21" t="s">
        <v>215</v>
      </c>
      <c r="C70" s="25" t="s">
        <v>216</v>
      </c>
      <c r="D70" s="26" t="s">
        <v>124</v>
      </c>
      <c r="E70" s="26" t="s">
        <v>125</v>
      </c>
      <c r="F70" s="26" t="s">
        <v>126</v>
      </c>
      <c r="G70" s="27" t="s">
        <v>127</v>
      </c>
      <c r="H70" s="25" t="s">
        <v>122</v>
      </c>
      <c r="I70" s="25" t="s">
        <v>122</v>
      </c>
      <c r="J70" s="25" t="s">
        <v>122</v>
      </c>
      <c r="K70" s="25" t="s">
        <v>122</v>
      </c>
      <c r="L70" s="25" t="s">
        <v>122</v>
      </c>
      <c r="M70" s="25" t="s">
        <v>123</v>
      </c>
      <c r="N70" s="25" t="s">
        <v>122</v>
      </c>
      <c r="O70" s="25" t="s">
        <v>122</v>
      </c>
      <c r="P70" s="25" t="s">
        <v>122</v>
      </c>
      <c r="Q70" s="25" t="str">
        <f t="shared" si="2"/>
        <v>+</v>
      </c>
      <c r="R70" s="25" t="str">
        <f t="shared" si="5"/>
        <v xml:space="preserve">не требуется </v>
      </c>
    </row>
    <row r="71" spans="1:18" s="9" customFormat="1" ht="31.5" x14ac:dyDescent="0.25">
      <c r="A71" s="18" t="s">
        <v>44</v>
      </c>
      <c r="B71" s="21" t="s">
        <v>217</v>
      </c>
      <c r="C71" s="25" t="s">
        <v>218</v>
      </c>
      <c r="D71" s="26" t="s">
        <v>124</v>
      </c>
      <c r="E71" s="26" t="s">
        <v>125</v>
      </c>
      <c r="F71" s="26" t="s">
        <v>126</v>
      </c>
      <c r="G71" s="27" t="s">
        <v>127</v>
      </c>
      <c r="H71" s="25" t="s">
        <v>122</v>
      </c>
      <c r="I71" s="25" t="s">
        <v>122</v>
      </c>
      <c r="J71" s="25" t="s">
        <v>122</v>
      </c>
      <c r="K71" s="25" t="s">
        <v>122</v>
      </c>
      <c r="L71" s="25" t="s">
        <v>122</v>
      </c>
      <c r="M71" s="25" t="s">
        <v>123</v>
      </c>
      <c r="N71" s="25" t="s">
        <v>122</v>
      </c>
      <c r="O71" s="25" t="s">
        <v>122</v>
      </c>
      <c r="P71" s="25" t="s">
        <v>122</v>
      </c>
      <c r="Q71" s="25" t="str">
        <f>$Q$66</f>
        <v>не требуется</v>
      </c>
      <c r="R71" s="25" t="str">
        <f t="shared" si="5"/>
        <v xml:space="preserve">не требуется </v>
      </c>
    </row>
    <row r="72" spans="1:18" s="9" customFormat="1" ht="47.25" x14ac:dyDescent="0.25">
      <c r="A72" s="18" t="s">
        <v>44</v>
      </c>
      <c r="B72" s="21" t="s">
        <v>219</v>
      </c>
      <c r="C72" s="25" t="s">
        <v>220</v>
      </c>
      <c r="D72" s="26" t="s">
        <v>124</v>
      </c>
      <c r="E72" s="26" t="s">
        <v>125</v>
      </c>
      <c r="F72" s="26" t="s">
        <v>126</v>
      </c>
      <c r="G72" s="27" t="s">
        <v>127</v>
      </c>
      <c r="H72" s="25" t="s">
        <v>122</v>
      </c>
      <c r="I72" s="25" t="s">
        <v>122</v>
      </c>
      <c r="J72" s="25" t="s">
        <v>122</v>
      </c>
      <c r="K72" s="25" t="s">
        <v>122</v>
      </c>
      <c r="L72" s="25" t="s">
        <v>122</v>
      </c>
      <c r="M72" s="25" t="s">
        <v>123</v>
      </c>
      <c r="N72" s="25" t="s">
        <v>122</v>
      </c>
      <c r="O72" s="25" t="s">
        <v>122</v>
      </c>
      <c r="P72" s="25" t="s">
        <v>122</v>
      </c>
      <c r="Q72" s="25" t="str">
        <f t="shared" si="2"/>
        <v>+</v>
      </c>
      <c r="R72" s="25" t="str">
        <f t="shared" si="5"/>
        <v xml:space="preserve">не требуется </v>
      </c>
    </row>
    <row r="73" spans="1:18" s="9" customFormat="1" ht="47.25" x14ac:dyDescent="0.25">
      <c r="A73" s="18" t="s">
        <v>44</v>
      </c>
      <c r="B73" s="21" t="s">
        <v>221</v>
      </c>
      <c r="C73" s="25" t="s">
        <v>222</v>
      </c>
      <c r="D73" s="26" t="s">
        <v>124</v>
      </c>
      <c r="E73" s="26" t="s">
        <v>125</v>
      </c>
      <c r="F73" s="26" t="s">
        <v>126</v>
      </c>
      <c r="G73" s="27" t="s">
        <v>127</v>
      </c>
      <c r="H73" s="25" t="s">
        <v>122</v>
      </c>
      <c r="I73" s="25" t="s">
        <v>122</v>
      </c>
      <c r="J73" s="25" t="s">
        <v>122</v>
      </c>
      <c r="K73" s="25" t="s">
        <v>122</v>
      </c>
      <c r="L73" s="25" t="s">
        <v>122</v>
      </c>
      <c r="M73" s="25" t="s">
        <v>123</v>
      </c>
      <c r="N73" s="25" t="s">
        <v>122</v>
      </c>
      <c r="O73" s="25" t="s">
        <v>122</v>
      </c>
      <c r="P73" s="25" t="s">
        <v>122</v>
      </c>
      <c r="Q73" s="25" t="str">
        <f>$Q$66</f>
        <v>не требуется</v>
      </c>
      <c r="R73" s="25" t="str">
        <f t="shared" si="5"/>
        <v xml:space="preserve">не требуется </v>
      </c>
    </row>
    <row r="74" spans="1:18" s="9" customFormat="1" ht="31.5" x14ac:dyDescent="0.25">
      <c r="A74" s="18" t="s">
        <v>44</v>
      </c>
      <c r="B74" s="21" t="s">
        <v>223</v>
      </c>
      <c r="C74" s="25" t="s">
        <v>224</v>
      </c>
      <c r="D74" s="26" t="s">
        <v>124</v>
      </c>
      <c r="E74" s="26" t="s">
        <v>125</v>
      </c>
      <c r="F74" s="26" t="s">
        <v>126</v>
      </c>
      <c r="G74" s="27" t="s">
        <v>127</v>
      </c>
      <c r="H74" s="25" t="s">
        <v>122</v>
      </c>
      <c r="I74" s="25" t="s">
        <v>122</v>
      </c>
      <c r="J74" s="25" t="s">
        <v>122</v>
      </c>
      <c r="K74" s="25" t="s">
        <v>122</v>
      </c>
      <c r="L74" s="25" t="s">
        <v>122</v>
      </c>
      <c r="M74" s="25" t="s">
        <v>123</v>
      </c>
      <c r="N74" s="25" t="s">
        <v>122</v>
      </c>
      <c r="O74" s="25" t="s">
        <v>122</v>
      </c>
      <c r="P74" s="25" t="s">
        <v>122</v>
      </c>
      <c r="Q74" s="25" t="str">
        <f t="shared" si="2"/>
        <v>+</v>
      </c>
      <c r="R74" s="25" t="str">
        <f t="shared" si="5"/>
        <v xml:space="preserve">не требуется </v>
      </c>
    </row>
    <row r="75" spans="1:18" s="9" customFormat="1" ht="47.25" x14ac:dyDescent="0.25">
      <c r="A75" s="18" t="s">
        <v>44</v>
      </c>
      <c r="B75" s="21" t="s">
        <v>225</v>
      </c>
      <c r="C75" s="25" t="s">
        <v>226</v>
      </c>
      <c r="D75" s="26" t="s">
        <v>124</v>
      </c>
      <c r="E75" s="26" t="s">
        <v>125</v>
      </c>
      <c r="F75" s="26" t="s">
        <v>126</v>
      </c>
      <c r="G75" s="27" t="s">
        <v>127</v>
      </c>
      <c r="H75" s="25" t="s">
        <v>122</v>
      </c>
      <c r="I75" s="25" t="s">
        <v>122</v>
      </c>
      <c r="J75" s="25" t="s">
        <v>122</v>
      </c>
      <c r="K75" s="25" t="s">
        <v>122</v>
      </c>
      <c r="L75" s="25" t="s">
        <v>122</v>
      </c>
      <c r="M75" s="25" t="s">
        <v>123</v>
      </c>
      <c r="N75" s="25" t="s">
        <v>122</v>
      </c>
      <c r="O75" s="25" t="s">
        <v>122</v>
      </c>
      <c r="P75" s="25" t="s">
        <v>122</v>
      </c>
      <c r="Q75" s="25" t="str">
        <f t="shared" si="2"/>
        <v>+</v>
      </c>
      <c r="R75" s="25" t="str">
        <f t="shared" si="5"/>
        <v xml:space="preserve">не требуется </v>
      </c>
    </row>
    <row r="76" spans="1:18" s="9" customFormat="1" ht="63" x14ac:dyDescent="0.25">
      <c r="A76" s="18" t="s">
        <v>44</v>
      </c>
      <c r="B76" s="21" t="s">
        <v>227</v>
      </c>
      <c r="C76" s="25" t="s">
        <v>228</v>
      </c>
      <c r="D76" s="26" t="s">
        <v>124</v>
      </c>
      <c r="E76" s="26" t="s">
        <v>125</v>
      </c>
      <c r="F76" s="26" t="s">
        <v>126</v>
      </c>
      <c r="G76" s="27" t="s">
        <v>127</v>
      </c>
      <c r="H76" s="25" t="s">
        <v>122</v>
      </c>
      <c r="I76" s="25" t="s">
        <v>122</v>
      </c>
      <c r="J76" s="25" t="s">
        <v>122</v>
      </c>
      <c r="K76" s="25" t="s">
        <v>122</v>
      </c>
      <c r="L76" s="25" t="s">
        <v>122</v>
      </c>
      <c r="M76" s="25" t="s">
        <v>123</v>
      </c>
      <c r="N76" s="25" t="s">
        <v>122</v>
      </c>
      <c r="O76" s="25" t="s">
        <v>122</v>
      </c>
      <c r="P76" s="25" t="s">
        <v>122</v>
      </c>
      <c r="Q76" s="25" t="str">
        <f t="shared" si="2"/>
        <v>+</v>
      </c>
      <c r="R76" s="25" t="str">
        <f t="shared" si="5"/>
        <v xml:space="preserve">не требуется </v>
      </c>
    </row>
    <row r="77" spans="1:18" s="9" customFormat="1" ht="47.25" x14ac:dyDescent="0.25">
      <c r="A77" s="18" t="s">
        <v>44</v>
      </c>
      <c r="B77" s="21" t="s">
        <v>229</v>
      </c>
      <c r="C77" s="25" t="s">
        <v>230</v>
      </c>
      <c r="D77" s="26" t="s">
        <v>124</v>
      </c>
      <c r="E77" s="26" t="s">
        <v>125</v>
      </c>
      <c r="F77" s="26" t="s">
        <v>126</v>
      </c>
      <c r="G77" s="27" t="s">
        <v>127</v>
      </c>
      <c r="H77" s="25" t="s">
        <v>122</v>
      </c>
      <c r="I77" s="25" t="s">
        <v>122</v>
      </c>
      <c r="J77" s="25" t="s">
        <v>122</v>
      </c>
      <c r="K77" s="25" t="s">
        <v>122</v>
      </c>
      <c r="L77" s="25" t="s">
        <v>122</v>
      </c>
      <c r="M77" s="25" t="s">
        <v>123</v>
      </c>
      <c r="N77" s="25" t="s">
        <v>122</v>
      </c>
      <c r="O77" s="25" t="s">
        <v>122</v>
      </c>
      <c r="P77" s="25" t="s">
        <v>122</v>
      </c>
      <c r="Q77" s="25" t="s">
        <v>244</v>
      </c>
      <c r="R77" s="25" t="str">
        <f t="shared" si="5"/>
        <v xml:space="preserve">не требуется </v>
      </c>
    </row>
    <row r="78" spans="1:18" s="9" customFormat="1" ht="47.25" x14ac:dyDescent="0.25">
      <c r="A78" s="18" t="s">
        <v>44</v>
      </c>
      <c r="B78" s="21" t="s">
        <v>231</v>
      </c>
      <c r="C78" s="25" t="s">
        <v>232</v>
      </c>
      <c r="D78" s="26" t="s">
        <v>124</v>
      </c>
      <c r="E78" s="26" t="s">
        <v>125</v>
      </c>
      <c r="F78" s="26" t="s">
        <v>126</v>
      </c>
      <c r="G78" s="27" t="s">
        <v>127</v>
      </c>
      <c r="H78" s="25" t="s">
        <v>122</v>
      </c>
      <c r="I78" s="25" t="s">
        <v>122</v>
      </c>
      <c r="J78" s="25" t="s">
        <v>122</v>
      </c>
      <c r="K78" s="25" t="s">
        <v>122</v>
      </c>
      <c r="L78" s="25" t="s">
        <v>122</v>
      </c>
      <c r="M78" s="25" t="s">
        <v>123</v>
      </c>
      <c r="N78" s="25" t="s">
        <v>122</v>
      </c>
      <c r="O78" s="25" t="s">
        <v>122</v>
      </c>
      <c r="P78" s="25" t="s">
        <v>122</v>
      </c>
      <c r="Q78" s="25" t="s">
        <v>244</v>
      </c>
      <c r="R78" s="25" t="str">
        <f t="shared" si="5"/>
        <v xml:space="preserve">не требуется </v>
      </c>
    </row>
    <row r="79" spans="1:18" s="9" customFormat="1" ht="47.25" x14ac:dyDescent="0.25">
      <c r="A79" s="18" t="s">
        <v>44</v>
      </c>
      <c r="B79" s="21" t="s">
        <v>233</v>
      </c>
      <c r="C79" s="25" t="s">
        <v>234</v>
      </c>
      <c r="D79" s="26" t="s">
        <v>124</v>
      </c>
      <c r="E79" s="26" t="s">
        <v>125</v>
      </c>
      <c r="F79" s="26" t="s">
        <v>126</v>
      </c>
      <c r="G79" s="27" t="s">
        <v>127</v>
      </c>
      <c r="H79" s="25" t="s">
        <v>122</v>
      </c>
      <c r="I79" s="25" t="s">
        <v>122</v>
      </c>
      <c r="J79" s="25" t="s">
        <v>122</v>
      </c>
      <c r="K79" s="25" t="s">
        <v>122</v>
      </c>
      <c r="L79" s="25" t="s">
        <v>122</v>
      </c>
      <c r="M79" s="25" t="s">
        <v>123</v>
      </c>
      <c r="N79" s="25" t="s">
        <v>122</v>
      </c>
      <c r="O79" s="25" t="s">
        <v>122</v>
      </c>
      <c r="P79" s="25" t="s">
        <v>122</v>
      </c>
      <c r="Q79" s="25" t="s">
        <v>244</v>
      </c>
      <c r="R79" s="25" t="str">
        <f t="shared" si="5"/>
        <v xml:space="preserve">не требуется </v>
      </c>
    </row>
    <row r="80" spans="1:18" s="9" customFormat="1" ht="47.25" x14ac:dyDescent="0.25">
      <c r="A80" s="18" t="s">
        <v>44</v>
      </c>
      <c r="B80" s="21" t="s">
        <v>235</v>
      </c>
      <c r="C80" s="25" t="s">
        <v>236</v>
      </c>
      <c r="D80" s="26" t="s">
        <v>124</v>
      </c>
      <c r="E80" s="26" t="s">
        <v>125</v>
      </c>
      <c r="F80" s="26" t="s">
        <v>126</v>
      </c>
      <c r="G80" s="27" t="s">
        <v>127</v>
      </c>
      <c r="H80" s="25" t="s">
        <v>122</v>
      </c>
      <c r="I80" s="25" t="s">
        <v>122</v>
      </c>
      <c r="J80" s="25" t="s">
        <v>122</v>
      </c>
      <c r="K80" s="25" t="s">
        <v>122</v>
      </c>
      <c r="L80" s="25" t="s">
        <v>122</v>
      </c>
      <c r="M80" s="25" t="s">
        <v>123</v>
      </c>
      <c r="N80" s="25" t="s">
        <v>122</v>
      </c>
      <c r="O80" s="25" t="s">
        <v>122</v>
      </c>
      <c r="P80" s="25" t="s">
        <v>122</v>
      </c>
      <c r="Q80" s="25" t="str">
        <f t="shared" ref="Q80:Q81" si="7">$Q$73</f>
        <v>не требуется</v>
      </c>
      <c r="R80" s="25" t="str">
        <f t="shared" si="5"/>
        <v xml:space="preserve">не требуется </v>
      </c>
    </row>
    <row r="81" spans="1:18" s="9" customFormat="1" ht="47.25" x14ac:dyDescent="0.25">
      <c r="A81" s="18" t="s">
        <v>44</v>
      </c>
      <c r="B81" s="21" t="s">
        <v>237</v>
      </c>
      <c r="C81" s="25" t="s">
        <v>238</v>
      </c>
      <c r="D81" s="26" t="s">
        <v>124</v>
      </c>
      <c r="E81" s="26" t="s">
        <v>125</v>
      </c>
      <c r="F81" s="26" t="s">
        <v>126</v>
      </c>
      <c r="G81" s="27" t="s">
        <v>127</v>
      </c>
      <c r="H81" s="25" t="s">
        <v>122</v>
      </c>
      <c r="I81" s="25" t="s">
        <v>122</v>
      </c>
      <c r="J81" s="25" t="s">
        <v>122</v>
      </c>
      <c r="K81" s="25" t="s">
        <v>122</v>
      </c>
      <c r="L81" s="25" t="s">
        <v>122</v>
      </c>
      <c r="M81" s="25" t="s">
        <v>123</v>
      </c>
      <c r="N81" s="25" t="s">
        <v>122</v>
      </c>
      <c r="O81" s="25" t="s">
        <v>122</v>
      </c>
      <c r="P81" s="25" t="s">
        <v>122</v>
      </c>
      <c r="Q81" s="25" t="str">
        <f t="shared" si="7"/>
        <v>не требуется</v>
      </c>
      <c r="R81" s="25" t="str">
        <f t="shared" si="5"/>
        <v xml:space="preserve">не требуется </v>
      </c>
    </row>
    <row r="82" spans="1:18" s="11" customFormat="1" ht="31.5" x14ac:dyDescent="0.25">
      <c r="A82" s="22" t="s">
        <v>46</v>
      </c>
      <c r="B82" s="54" t="s">
        <v>47</v>
      </c>
      <c r="C82" s="28" t="s">
        <v>21</v>
      </c>
      <c r="D82" s="29" t="s">
        <v>121</v>
      </c>
      <c r="E82" s="29" t="s">
        <v>121</v>
      </c>
      <c r="F82" s="29" t="s">
        <v>121</v>
      </c>
      <c r="G82" s="29" t="s">
        <v>121</v>
      </c>
      <c r="H82" s="29" t="s">
        <v>121</v>
      </c>
      <c r="I82" s="29" t="s">
        <v>121</v>
      </c>
      <c r="J82" s="29" t="s">
        <v>121</v>
      </c>
      <c r="K82" s="29" t="s">
        <v>121</v>
      </c>
      <c r="L82" s="29" t="s">
        <v>121</v>
      </c>
      <c r="M82" s="29" t="s">
        <v>121</v>
      </c>
      <c r="N82" s="29" t="s">
        <v>121</v>
      </c>
      <c r="O82" s="29" t="s">
        <v>121</v>
      </c>
      <c r="P82" s="29" t="s">
        <v>121</v>
      </c>
      <c r="Q82" s="29" t="s">
        <v>121</v>
      </c>
      <c r="R82" s="29" t="s">
        <v>121</v>
      </c>
    </row>
    <row r="83" spans="1:18" s="11" customFormat="1" ht="63" x14ac:dyDescent="0.25">
      <c r="A83" s="22" t="s">
        <v>48</v>
      </c>
      <c r="B83" s="54" t="s">
        <v>49</v>
      </c>
      <c r="C83" s="28" t="s">
        <v>21</v>
      </c>
      <c r="D83" s="29" t="s">
        <v>121</v>
      </c>
      <c r="E83" s="29" t="s">
        <v>121</v>
      </c>
      <c r="F83" s="29" t="s">
        <v>121</v>
      </c>
      <c r="G83" s="29" t="s">
        <v>121</v>
      </c>
      <c r="H83" s="29" t="s">
        <v>121</v>
      </c>
      <c r="I83" s="29" t="s">
        <v>121</v>
      </c>
      <c r="J83" s="29" t="s">
        <v>121</v>
      </c>
      <c r="K83" s="29" t="s">
        <v>121</v>
      </c>
      <c r="L83" s="29" t="s">
        <v>121</v>
      </c>
      <c r="M83" s="29" t="s">
        <v>121</v>
      </c>
      <c r="N83" s="29" t="s">
        <v>121</v>
      </c>
      <c r="O83" s="29" t="s">
        <v>121</v>
      </c>
      <c r="P83" s="29" t="s">
        <v>121</v>
      </c>
      <c r="Q83" s="29" t="s">
        <v>121</v>
      </c>
      <c r="R83" s="29" t="s">
        <v>121</v>
      </c>
    </row>
    <row r="84" spans="1:18" s="11" customFormat="1" ht="47.25" x14ac:dyDescent="0.25">
      <c r="A84" s="22" t="s">
        <v>50</v>
      </c>
      <c r="B84" s="54" t="s">
        <v>51</v>
      </c>
      <c r="C84" s="28" t="s">
        <v>21</v>
      </c>
      <c r="D84" s="29" t="s">
        <v>121</v>
      </c>
      <c r="E84" s="29" t="s">
        <v>121</v>
      </c>
      <c r="F84" s="29" t="s">
        <v>121</v>
      </c>
      <c r="G84" s="29" t="s">
        <v>121</v>
      </c>
      <c r="H84" s="29" t="s">
        <v>121</v>
      </c>
      <c r="I84" s="29" t="s">
        <v>121</v>
      </c>
      <c r="J84" s="29" t="s">
        <v>121</v>
      </c>
      <c r="K84" s="29" t="s">
        <v>121</v>
      </c>
      <c r="L84" s="29" t="s">
        <v>121</v>
      </c>
      <c r="M84" s="29" t="s">
        <v>121</v>
      </c>
      <c r="N84" s="29" t="s">
        <v>121</v>
      </c>
      <c r="O84" s="29" t="s">
        <v>121</v>
      </c>
      <c r="P84" s="29" t="s">
        <v>121</v>
      </c>
      <c r="Q84" s="29" t="s">
        <v>121</v>
      </c>
      <c r="R84" s="29" t="s">
        <v>121</v>
      </c>
    </row>
    <row r="85" spans="1:18" s="11" customFormat="1" ht="47.25" x14ac:dyDescent="0.25">
      <c r="A85" s="22" t="s">
        <v>52</v>
      </c>
      <c r="B85" s="54" t="s">
        <v>53</v>
      </c>
      <c r="C85" s="28" t="s">
        <v>21</v>
      </c>
      <c r="D85" s="29" t="s">
        <v>121</v>
      </c>
      <c r="E85" s="29" t="s">
        <v>121</v>
      </c>
      <c r="F85" s="29" t="s">
        <v>121</v>
      </c>
      <c r="G85" s="29" t="s">
        <v>121</v>
      </c>
      <c r="H85" s="29" t="s">
        <v>121</v>
      </c>
      <c r="I85" s="29" t="s">
        <v>121</v>
      </c>
      <c r="J85" s="29" t="s">
        <v>121</v>
      </c>
      <c r="K85" s="29" t="s">
        <v>121</v>
      </c>
      <c r="L85" s="29" t="s">
        <v>121</v>
      </c>
      <c r="M85" s="29" t="s">
        <v>121</v>
      </c>
      <c r="N85" s="29" t="s">
        <v>121</v>
      </c>
      <c r="O85" s="29" t="s">
        <v>121</v>
      </c>
      <c r="P85" s="29" t="s">
        <v>121</v>
      </c>
      <c r="Q85" s="29" t="s">
        <v>121</v>
      </c>
      <c r="R85" s="29" t="s">
        <v>121</v>
      </c>
    </row>
    <row r="86" spans="1:18" s="11" customFormat="1" ht="31.5" x14ac:dyDescent="0.25">
      <c r="A86" s="22" t="s">
        <v>54</v>
      </c>
      <c r="B86" s="54" t="s">
        <v>55</v>
      </c>
      <c r="C86" s="28" t="s">
        <v>21</v>
      </c>
      <c r="D86" s="29" t="s">
        <v>121</v>
      </c>
      <c r="E86" s="29" t="s">
        <v>121</v>
      </c>
      <c r="F86" s="29" t="s">
        <v>121</v>
      </c>
      <c r="G86" s="29" t="s">
        <v>121</v>
      </c>
      <c r="H86" s="29" t="s">
        <v>121</v>
      </c>
      <c r="I86" s="29" t="s">
        <v>121</v>
      </c>
      <c r="J86" s="29" t="s">
        <v>121</v>
      </c>
      <c r="K86" s="29" t="s">
        <v>121</v>
      </c>
      <c r="L86" s="29" t="s">
        <v>121</v>
      </c>
      <c r="M86" s="29" t="s">
        <v>121</v>
      </c>
      <c r="N86" s="29" t="s">
        <v>121</v>
      </c>
      <c r="O86" s="29" t="s">
        <v>121</v>
      </c>
      <c r="P86" s="29" t="s">
        <v>121</v>
      </c>
      <c r="Q86" s="29" t="s">
        <v>121</v>
      </c>
      <c r="R86" s="29" t="s">
        <v>121</v>
      </c>
    </row>
    <row r="87" spans="1:18" s="11" customFormat="1" ht="94.5" x14ac:dyDescent="0.25">
      <c r="A87" s="22" t="s">
        <v>54</v>
      </c>
      <c r="B87" s="54" t="s">
        <v>56</v>
      </c>
      <c r="C87" s="28" t="s">
        <v>21</v>
      </c>
      <c r="D87" s="29" t="s">
        <v>121</v>
      </c>
      <c r="E87" s="29" t="s">
        <v>121</v>
      </c>
      <c r="F87" s="29" t="s">
        <v>121</v>
      </c>
      <c r="G87" s="29" t="s">
        <v>121</v>
      </c>
      <c r="H87" s="29" t="s">
        <v>121</v>
      </c>
      <c r="I87" s="29" t="s">
        <v>121</v>
      </c>
      <c r="J87" s="29" t="s">
        <v>121</v>
      </c>
      <c r="K87" s="29" t="s">
        <v>121</v>
      </c>
      <c r="L87" s="29" t="s">
        <v>121</v>
      </c>
      <c r="M87" s="29" t="s">
        <v>121</v>
      </c>
      <c r="N87" s="29" t="s">
        <v>121</v>
      </c>
      <c r="O87" s="29" t="s">
        <v>121</v>
      </c>
      <c r="P87" s="29" t="s">
        <v>121</v>
      </c>
      <c r="Q87" s="29" t="s">
        <v>121</v>
      </c>
      <c r="R87" s="29" t="s">
        <v>121</v>
      </c>
    </row>
    <row r="88" spans="1:18" s="11" customFormat="1" ht="78.75" x14ac:dyDescent="0.25">
      <c r="A88" s="22" t="s">
        <v>54</v>
      </c>
      <c r="B88" s="54" t="s">
        <v>57</v>
      </c>
      <c r="C88" s="28" t="s">
        <v>21</v>
      </c>
      <c r="D88" s="29" t="s">
        <v>121</v>
      </c>
      <c r="E88" s="29" t="s">
        <v>121</v>
      </c>
      <c r="F88" s="29" t="s">
        <v>121</v>
      </c>
      <c r="G88" s="29" t="s">
        <v>121</v>
      </c>
      <c r="H88" s="29" t="s">
        <v>121</v>
      </c>
      <c r="I88" s="29" t="s">
        <v>121</v>
      </c>
      <c r="J88" s="29" t="s">
        <v>121</v>
      </c>
      <c r="K88" s="29" t="s">
        <v>121</v>
      </c>
      <c r="L88" s="29" t="s">
        <v>121</v>
      </c>
      <c r="M88" s="29" t="s">
        <v>121</v>
      </c>
      <c r="N88" s="29" t="s">
        <v>121</v>
      </c>
      <c r="O88" s="29" t="s">
        <v>121</v>
      </c>
      <c r="P88" s="29" t="s">
        <v>121</v>
      </c>
      <c r="Q88" s="29" t="s">
        <v>121</v>
      </c>
      <c r="R88" s="29" t="s">
        <v>121</v>
      </c>
    </row>
    <row r="89" spans="1:18" s="11" customFormat="1" ht="94.5" x14ac:dyDescent="0.25">
      <c r="A89" s="22" t="s">
        <v>54</v>
      </c>
      <c r="B89" s="54" t="s">
        <v>58</v>
      </c>
      <c r="C89" s="28" t="s">
        <v>21</v>
      </c>
      <c r="D89" s="29" t="s">
        <v>121</v>
      </c>
      <c r="E89" s="29" t="s">
        <v>121</v>
      </c>
      <c r="F89" s="29" t="s">
        <v>121</v>
      </c>
      <c r="G89" s="29" t="s">
        <v>121</v>
      </c>
      <c r="H89" s="29" t="s">
        <v>121</v>
      </c>
      <c r="I89" s="29" t="s">
        <v>121</v>
      </c>
      <c r="J89" s="29" t="s">
        <v>121</v>
      </c>
      <c r="K89" s="29" t="s">
        <v>121</v>
      </c>
      <c r="L89" s="29" t="s">
        <v>121</v>
      </c>
      <c r="M89" s="29" t="s">
        <v>121</v>
      </c>
      <c r="N89" s="29" t="s">
        <v>121</v>
      </c>
      <c r="O89" s="29" t="s">
        <v>121</v>
      </c>
      <c r="P89" s="29" t="s">
        <v>121</v>
      </c>
      <c r="Q89" s="29" t="s">
        <v>121</v>
      </c>
      <c r="R89" s="29" t="s">
        <v>121</v>
      </c>
    </row>
    <row r="90" spans="1:18" s="11" customFormat="1" ht="31.5" x14ac:dyDescent="0.25">
      <c r="A90" s="22" t="s">
        <v>59</v>
      </c>
      <c r="B90" s="54" t="s">
        <v>55</v>
      </c>
      <c r="C90" s="28" t="s">
        <v>21</v>
      </c>
      <c r="D90" s="29" t="s">
        <v>121</v>
      </c>
      <c r="E90" s="29" t="s">
        <v>121</v>
      </c>
      <c r="F90" s="29" t="s">
        <v>121</v>
      </c>
      <c r="G90" s="29" t="s">
        <v>121</v>
      </c>
      <c r="H90" s="29" t="s">
        <v>121</v>
      </c>
      <c r="I90" s="29" t="s">
        <v>121</v>
      </c>
      <c r="J90" s="29" t="s">
        <v>121</v>
      </c>
      <c r="K90" s="29" t="s">
        <v>121</v>
      </c>
      <c r="L90" s="29" t="s">
        <v>121</v>
      </c>
      <c r="M90" s="29" t="s">
        <v>121</v>
      </c>
      <c r="N90" s="29" t="s">
        <v>121</v>
      </c>
      <c r="O90" s="29" t="s">
        <v>121</v>
      </c>
      <c r="P90" s="29" t="s">
        <v>121</v>
      </c>
      <c r="Q90" s="29" t="s">
        <v>121</v>
      </c>
      <c r="R90" s="29" t="s">
        <v>121</v>
      </c>
    </row>
    <row r="91" spans="1:18" s="11" customFormat="1" ht="94.5" x14ac:dyDescent="0.25">
      <c r="A91" s="22" t="s">
        <v>59</v>
      </c>
      <c r="B91" s="54" t="s">
        <v>56</v>
      </c>
      <c r="C91" s="28" t="s">
        <v>21</v>
      </c>
      <c r="D91" s="29" t="s">
        <v>121</v>
      </c>
      <c r="E91" s="29" t="s">
        <v>121</v>
      </c>
      <c r="F91" s="29" t="s">
        <v>121</v>
      </c>
      <c r="G91" s="29" t="s">
        <v>121</v>
      </c>
      <c r="H91" s="29" t="s">
        <v>121</v>
      </c>
      <c r="I91" s="29" t="s">
        <v>121</v>
      </c>
      <c r="J91" s="29" t="s">
        <v>121</v>
      </c>
      <c r="K91" s="29" t="s">
        <v>121</v>
      </c>
      <c r="L91" s="29" t="s">
        <v>121</v>
      </c>
      <c r="M91" s="29" t="s">
        <v>121</v>
      </c>
      <c r="N91" s="29" t="s">
        <v>121</v>
      </c>
      <c r="O91" s="29" t="s">
        <v>121</v>
      </c>
      <c r="P91" s="29" t="s">
        <v>121</v>
      </c>
      <c r="Q91" s="29" t="s">
        <v>121</v>
      </c>
      <c r="R91" s="29" t="s">
        <v>121</v>
      </c>
    </row>
    <row r="92" spans="1:18" s="11" customFormat="1" ht="78.75" x14ac:dyDescent="0.25">
      <c r="A92" s="22" t="s">
        <v>59</v>
      </c>
      <c r="B92" s="54" t="s">
        <v>57</v>
      </c>
      <c r="C92" s="28" t="s">
        <v>21</v>
      </c>
      <c r="D92" s="29" t="s">
        <v>121</v>
      </c>
      <c r="E92" s="29" t="s">
        <v>121</v>
      </c>
      <c r="F92" s="29" t="s">
        <v>121</v>
      </c>
      <c r="G92" s="29" t="s">
        <v>121</v>
      </c>
      <c r="H92" s="29" t="s">
        <v>121</v>
      </c>
      <c r="I92" s="29" t="s">
        <v>121</v>
      </c>
      <c r="J92" s="29" t="s">
        <v>121</v>
      </c>
      <c r="K92" s="29" t="s">
        <v>121</v>
      </c>
      <c r="L92" s="29" t="s">
        <v>121</v>
      </c>
      <c r="M92" s="29" t="s">
        <v>121</v>
      </c>
      <c r="N92" s="29" t="s">
        <v>121</v>
      </c>
      <c r="O92" s="29" t="s">
        <v>121</v>
      </c>
      <c r="P92" s="29" t="s">
        <v>121</v>
      </c>
      <c r="Q92" s="29" t="s">
        <v>121</v>
      </c>
      <c r="R92" s="29" t="s">
        <v>121</v>
      </c>
    </row>
    <row r="93" spans="1:18" s="11" customFormat="1" ht="94.5" x14ac:dyDescent="0.25">
      <c r="A93" s="22" t="s">
        <v>59</v>
      </c>
      <c r="B93" s="54" t="s">
        <v>60</v>
      </c>
      <c r="C93" s="28" t="s">
        <v>21</v>
      </c>
      <c r="D93" s="29" t="s">
        <v>121</v>
      </c>
      <c r="E93" s="29" t="s">
        <v>121</v>
      </c>
      <c r="F93" s="29" t="s">
        <v>121</v>
      </c>
      <c r="G93" s="29" t="s">
        <v>121</v>
      </c>
      <c r="H93" s="29" t="s">
        <v>121</v>
      </c>
      <c r="I93" s="29" t="s">
        <v>121</v>
      </c>
      <c r="J93" s="29" t="s">
        <v>121</v>
      </c>
      <c r="K93" s="29" t="s">
        <v>121</v>
      </c>
      <c r="L93" s="29" t="s">
        <v>121</v>
      </c>
      <c r="M93" s="29" t="s">
        <v>121</v>
      </c>
      <c r="N93" s="29" t="s">
        <v>121</v>
      </c>
      <c r="O93" s="29" t="s">
        <v>121</v>
      </c>
      <c r="P93" s="29" t="s">
        <v>121</v>
      </c>
      <c r="Q93" s="29" t="s">
        <v>121</v>
      </c>
      <c r="R93" s="29" t="s">
        <v>121</v>
      </c>
    </row>
    <row r="94" spans="1:18" s="11" customFormat="1" ht="78.75" x14ac:dyDescent="0.25">
      <c r="A94" s="22" t="s">
        <v>61</v>
      </c>
      <c r="B94" s="54" t="s">
        <v>62</v>
      </c>
      <c r="C94" s="28" t="s">
        <v>21</v>
      </c>
      <c r="D94" s="29" t="s">
        <v>121</v>
      </c>
      <c r="E94" s="29" t="s">
        <v>121</v>
      </c>
      <c r="F94" s="29" t="s">
        <v>121</v>
      </c>
      <c r="G94" s="29" t="s">
        <v>121</v>
      </c>
      <c r="H94" s="29" t="s">
        <v>121</v>
      </c>
      <c r="I94" s="29" t="s">
        <v>121</v>
      </c>
      <c r="J94" s="29" t="s">
        <v>121</v>
      </c>
      <c r="K94" s="29" t="s">
        <v>121</v>
      </c>
      <c r="L94" s="29" t="s">
        <v>121</v>
      </c>
      <c r="M94" s="29" t="s">
        <v>121</v>
      </c>
      <c r="N94" s="29" t="s">
        <v>121</v>
      </c>
      <c r="O94" s="29" t="s">
        <v>121</v>
      </c>
      <c r="P94" s="29" t="s">
        <v>121</v>
      </c>
      <c r="Q94" s="29" t="s">
        <v>121</v>
      </c>
      <c r="R94" s="29" t="s">
        <v>121</v>
      </c>
    </row>
    <row r="95" spans="1:18" s="11" customFormat="1" ht="63" x14ac:dyDescent="0.25">
      <c r="A95" s="22" t="s">
        <v>63</v>
      </c>
      <c r="B95" s="54" t="s">
        <v>64</v>
      </c>
      <c r="C95" s="28" t="s">
        <v>21</v>
      </c>
      <c r="D95" s="29" t="s">
        <v>121</v>
      </c>
      <c r="E95" s="29" t="s">
        <v>121</v>
      </c>
      <c r="F95" s="29" t="s">
        <v>121</v>
      </c>
      <c r="G95" s="29" t="s">
        <v>121</v>
      </c>
      <c r="H95" s="29" t="s">
        <v>121</v>
      </c>
      <c r="I95" s="29" t="s">
        <v>121</v>
      </c>
      <c r="J95" s="29" t="s">
        <v>121</v>
      </c>
      <c r="K95" s="29" t="s">
        <v>121</v>
      </c>
      <c r="L95" s="29" t="s">
        <v>121</v>
      </c>
      <c r="M95" s="29" t="s">
        <v>121</v>
      </c>
      <c r="N95" s="29" t="s">
        <v>121</v>
      </c>
      <c r="O95" s="29" t="s">
        <v>121</v>
      </c>
      <c r="P95" s="29" t="s">
        <v>121</v>
      </c>
      <c r="Q95" s="29" t="s">
        <v>121</v>
      </c>
      <c r="R95" s="29" t="s">
        <v>121</v>
      </c>
    </row>
    <row r="96" spans="1:18" s="11" customFormat="1" ht="31.5" x14ac:dyDescent="0.25">
      <c r="A96" s="44" t="str">
        <f t="shared" ref="A96:A110" si="8">$A$111</f>
        <v>1.1.4.1</v>
      </c>
      <c r="B96" s="21" t="str">
        <f>[1]f1!B184</f>
        <v>Реконструкция ВЛ-0,4 кВ от ТП-934 (протяженность по трассе 0,54 км)</v>
      </c>
      <c r="C96" s="25" t="str">
        <f>[1]f1!C184</f>
        <v>H_17/1.1.2.2</v>
      </c>
      <c r="D96" s="26" t="str">
        <f t="shared" ref="D96:R96" si="9">D105</f>
        <v>Центральный федеральный округ</v>
      </c>
      <c r="E96" s="26" t="str">
        <f t="shared" si="9"/>
        <v>Воронежская область</v>
      </c>
      <c r="F96" s="26" t="str">
        <f t="shared" si="9"/>
        <v>Воронеж</v>
      </c>
      <c r="G96" s="26" t="str">
        <f t="shared" si="9"/>
        <v>МУП "Воронежская горэлектросеть"</v>
      </c>
      <c r="H96" s="26" t="str">
        <f t="shared" si="9"/>
        <v>не требуется</v>
      </c>
      <c r="I96" s="26" t="str">
        <f t="shared" si="9"/>
        <v>не требуется</v>
      </c>
      <c r="J96" s="26" t="str">
        <f t="shared" si="9"/>
        <v>не требуется</v>
      </c>
      <c r="K96" s="26" t="str">
        <f t="shared" si="9"/>
        <v>не требуется</v>
      </c>
      <c r="L96" s="26" t="str">
        <f t="shared" si="9"/>
        <v>не требуется</v>
      </c>
      <c r="M96" s="26" t="str">
        <f t="shared" si="9"/>
        <v>не относится</v>
      </c>
      <c r="N96" s="26" t="str">
        <f t="shared" si="9"/>
        <v>не требуется</v>
      </c>
      <c r="O96" s="26" t="str">
        <f t="shared" si="9"/>
        <v>не требуется</v>
      </c>
      <c r="P96" s="26" t="str">
        <f t="shared" si="9"/>
        <v>не требуется</v>
      </c>
      <c r="Q96" s="25" t="str">
        <f t="shared" ref="Q96:Q99" si="10">$Q$101</f>
        <v>+</v>
      </c>
      <c r="R96" s="26" t="str">
        <f t="shared" si="9"/>
        <v xml:space="preserve">не требуется </v>
      </c>
    </row>
    <row r="97" spans="1:18" s="11" customFormat="1" ht="31.5" x14ac:dyDescent="0.25">
      <c r="A97" s="44" t="str">
        <f t="shared" si="8"/>
        <v>1.1.4.1</v>
      </c>
      <c r="B97" s="21" t="str">
        <f>[1]f1!B185</f>
        <v>Реконструкция ВЛ-0,4 кВ от ТП-52 (протяженность по трассе 0,27км)</v>
      </c>
      <c r="C97" s="25" t="str">
        <f>[1]f1!C185</f>
        <v>H_17/1.1.2.3</v>
      </c>
      <c r="D97" s="26" t="str">
        <f t="shared" ref="D97:R97" si="11">D106</f>
        <v>Центральный федеральный округ</v>
      </c>
      <c r="E97" s="26" t="str">
        <f t="shared" si="11"/>
        <v>Воронежская область</v>
      </c>
      <c r="F97" s="26" t="str">
        <f t="shared" si="11"/>
        <v>Воронеж</v>
      </c>
      <c r="G97" s="26" t="str">
        <f t="shared" si="11"/>
        <v>МУП "Воронежская горэлектросеть"</v>
      </c>
      <c r="H97" s="26" t="str">
        <f t="shared" si="11"/>
        <v>не требуется</v>
      </c>
      <c r="I97" s="26" t="str">
        <f t="shared" si="11"/>
        <v>не требуется</v>
      </c>
      <c r="J97" s="26" t="str">
        <f t="shared" si="11"/>
        <v>не требуется</v>
      </c>
      <c r="K97" s="26" t="str">
        <f t="shared" si="11"/>
        <v>не требуется</v>
      </c>
      <c r="L97" s="26" t="str">
        <f t="shared" si="11"/>
        <v>не требуется</v>
      </c>
      <c r="M97" s="26" t="str">
        <f t="shared" si="11"/>
        <v>не относится</v>
      </c>
      <c r="N97" s="26" t="str">
        <f t="shared" si="11"/>
        <v>не требуется</v>
      </c>
      <c r="O97" s="26" t="str">
        <f t="shared" si="11"/>
        <v>не требуется</v>
      </c>
      <c r="P97" s="26" t="str">
        <f t="shared" si="11"/>
        <v>не требуется</v>
      </c>
      <c r="Q97" s="25" t="str">
        <f t="shared" si="10"/>
        <v>+</v>
      </c>
      <c r="R97" s="26" t="str">
        <f t="shared" si="11"/>
        <v xml:space="preserve">не требуется </v>
      </c>
    </row>
    <row r="98" spans="1:18" s="11" customFormat="1" ht="31.5" x14ac:dyDescent="0.25">
      <c r="A98" s="44" t="str">
        <f t="shared" si="8"/>
        <v>1.1.4.1</v>
      </c>
      <c r="B98" s="21" t="str">
        <f>[1]f1!B186</f>
        <v>Реконструкция ВЛ-0,4 кВ от ТП- 223  (протяженность по трассе 0,07 км)</v>
      </c>
      <c r="C98" s="25" t="str">
        <f>[1]f1!C186</f>
        <v>H_17/1.1.2.4</v>
      </c>
      <c r="D98" s="26" t="str">
        <f t="shared" ref="D98:R98" si="12">D107</f>
        <v>Центральный федеральный округ</v>
      </c>
      <c r="E98" s="26" t="str">
        <f t="shared" si="12"/>
        <v>Воронежская область</v>
      </c>
      <c r="F98" s="26" t="str">
        <f t="shared" si="12"/>
        <v>Воронеж</v>
      </c>
      <c r="G98" s="26" t="str">
        <f t="shared" si="12"/>
        <v>МУП "Воронежская горэлектросеть"</v>
      </c>
      <c r="H98" s="26" t="str">
        <f t="shared" si="12"/>
        <v>не требуется</v>
      </c>
      <c r="I98" s="26" t="str">
        <f t="shared" si="12"/>
        <v>не требуется</v>
      </c>
      <c r="J98" s="26" t="str">
        <f t="shared" si="12"/>
        <v>не требуется</v>
      </c>
      <c r="K98" s="26" t="str">
        <f t="shared" si="12"/>
        <v>не требуется</v>
      </c>
      <c r="L98" s="26" t="str">
        <f t="shared" si="12"/>
        <v>не требуется</v>
      </c>
      <c r="M98" s="26" t="str">
        <f t="shared" si="12"/>
        <v>не относится</v>
      </c>
      <c r="N98" s="26" t="str">
        <f t="shared" si="12"/>
        <v>не требуется</v>
      </c>
      <c r="O98" s="26" t="str">
        <f t="shared" si="12"/>
        <v>не требуется</v>
      </c>
      <c r="P98" s="26" t="str">
        <f t="shared" si="12"/>
        <v>не требуется</v>
      </c>
      <c r="Q98" s="25" t="str">
        <f t="shared" si="10"/>
        <v>+</v>
      </c>
      <c r="R98" s="26" t="str">
        <f t="shared" si="12"/>
        <v xml:space="preserve">не требуется </v>
      </c>
    </row>
    <row r="99" spans="1:18" s="11" customFormat="1" ht="31.5" x14ac:dyDescent="0.25">
      <c r="A99" s="44" t="str">
        <f t="shared" si="8"/>
        <v>1.1.4.1</v>
      </c>
      <c r="B99" s="21" t="str">
        <f>[1]f1!B187</f>
        <v>Реконструкция ВЛ-0,4 кВ от ТП- 1233 (протяженность по трассе 0,255 км)</v>
      </c>
      <c r="C99" s="25" t="str">
        <f>[1]f1!C187</f>
        <v>H_17/1.1.2.5</v>
      </c>
      <c r="D99" s="26" t="str">
        <f t="shared" ref="D99:R99" si="13">D108</f>
        <v>Центральный федеральный округ</v>
      </c>
      <c r="E99" s="26" t="str">
        <f t="shared" si="13"/>
        <v>Воронежская область</v>
      </c>
      <c r="F99" s="26" t="str">
        <f t="shared" si="13"/>
        <v>Воронеж</v>
      </c>
      <c r="G99" s="26" t="str">
        <f t="shared" si="13"/>
        <v>МУП "Воронежская горэлектросеть"</v>
      </c>
      <c r="H99" s="26" t="str">
        <f t="shared" si="13"/>
        <v>не требуется</v>
      </c>
      <c r="I99" s="26" t="str">
        <f t="shared" si="13"/>
        <v>не требуется</v>
      </c>
      <c r="J99" s="26" t="str">
        <f t="shared" si="13"/>
        <v>не требуется</v>
      </c>
      <c r="K99" s="26" t="str">
        <f t="shared" si="13"/>
        <v>не требуется</v>
      </c>
      <c r="L99" s="26" t="str">
        <f t="shared" si="13"/>
        <v>не требуется</v>
      </c>
      <c r="M99" s="26" t="str">
        <f t="shared" si="13"/>
        <v>не относится</v>
      </c>
      <c r="N99" s="26" t="str">
        <f t="shared" si="13"/>
        <v>не требуется</v>
      </c>
      <c r="O99" s="26" t="str">
        <f t="shared" si="13"/>
        <v>не требуется</v>
      </c>
      <c r="P99" s="26" t="str">
        <f t="shared" si="13"/>
        <v>не требуется</v>
      </c>
      <c r="Q99" s="25" t="str">
        <f t="shared" si="10"/>
        <v>+</v>
      </c>
      <c r="R99" s="26" t="str">
        <f t="shared" si="13"/>
        <v xml:space="preserve">не требуется </v>
      </c>
    </row>
    <row r="100" spans="1:18" s="11" customFormat="1" ht="31.5" x14ac:dyDescent="0.25">
      <c r="A100" s="44" t="str">
        <f t="shared" si="8"/>
        <v>1.1.4.1</v>
      </c>
      <c r="B100" s="21" t="str">
        <f>[1]f1!B188</f>
        <v>Реконструкция ВЛ-0,4 кВ от ТП-47 (протяженность по трассе 0,061км)</v>
      </c>
      <c r="C100" s="25" t="str">
        <f>[1]f1!C188</f>
        <v>H_17/1.1.2.6</v>
      </c>
      <c r="D100" s="26" t="str">
        <f t="shared" ref="D100:R100" si="14">D109</f>
        <v>Центральный федеральный округ</v>
      </c>
      <c r="E100" s="26" t="str">
        <f t="shared" si="14"/>
        <v>Воронежская область</v>
      </c>
      <c r="F100" s="26" t="str">
        <f t="shared" si="14"/>
        <v>Воронеж</v>
      </c>
      <c r="G100" s="26" t="str">
        <f t="shared" si="14"/>
        <v>МУП "Воронежская горэлектросеть"</v>
      </c>
      <c r="H100" s="26" t="str">
        <f t="shared" si="14"/>
        <v>не требуется</v>
      </c>
      <c r="I100" s="26" t="str">
        <f t="shared" si="14"/>
        <v>не требуется</v>
      </c>
      <c r="J100" s="26" t="str">
        <f t="shared" si="14"/>
        <v>не требуется</v>
      </c>
      <c r="K100" s="26" t="str">
        <f t="shared" si="14"/>
        <v>не требуется</v>
      </c>
      <c r="L100" s="26" t="str">
        <f t="shared" si="14"/>
        <v>не требуется</v>
      </c>
      <c r="M100" s="26" t="str">
        <f t="shared" si="14"/>
        <v>не относится</v>
      </c>
      <c r="N100" s="26" t="str">
        <f t="shared" si="14"/>
        <v>не требуется</v>
      </c>
      <c r="O100" s="26" t="str">
        <f t="shared" si="14"/>
        <v>не требуется</v>
      </c>
      <c r="P100" s="26" t="str">
        <f t="shared" si="14"/>
        <v>не требуется</v>
      </c>
      <c r="Q100" s="26" t="str">
        <f t="shared" si="14"/>
        <v>+</v>
      </c>
      <c r="R100" s="26" t="str">
        <f t="shared" si="14"/>
        <v xml:space="preserve">не требуется </v>
      </c>
    </row>
    <row r="101" spans="1:18" s="11" customFormat="1" ht="31.5" x14ac:dyDescent="0.25">
      <c r="A101" s="44" t="str">
        <f t="shared" si="8"/>
        <v>1.1.4.1</v>
      </c>
      <c r="B101" s="21" t="str">
        <f>[1]f1!B189</f>
        <v>Реконструкция ВЛ-0,4 кВ от ТП- 404  (протяженность по трассе 0,025 км)</v>
      </c>
      <c r="C101" s="25" t="str">
        <f>[1]f1!C189</f>
        <v>H_17/1.1.2.7</v>
      </c>
      <c r="D101" s="26" t="str">
        <f t="shared" ref="D101:R101" si="15">D110</f>
        <v>Центральный федеральный округ</v>
      </c>
      <c r="E101" s="26" t="str">
        <f t="shared" si="15"/>
        <v>Воронежская область</v>
      </c>
      <c r="F101" s="26" t="str">
        <f t="shared" si="15"/>
        <v>Воронеж</v>
      </c>
      <c r="G101" s="26" t="str">
        <f t="shared" si="15"/>
        <v>МУП "Воронежская горэлектросеть"</v>
      </c>
      <c r="H101" s="26" t="str">
        <f t="shared" si="15"/>
        <v>не требуется</v>
      </c>
      <c r="I101" s="26" t="str">
        <f t="shared" si="15"/>
        <v>не требуется</v>
      </c>
      <c r="J101" s="26" t="str">
        <f t="shared" si="15"/>
        <v>не требуется</v>
      </c>
      <c r="K101" s="26" t="str">
        <f t="shared" si="15"/>
        <v>не требуется</v>
      </c>
      <c r="L101" s="26" t="str">
        <f t="shared" si="15"/>
        <v>не требуется</v>
      </c>
      <c r="M101" s="26" t="str">
        <f t="shared" si="15"/>
        <v>не относится</v>
      </c>
      <c r="N101" s="26" t="str">
        <f t="shared" si="15"/>
        <v>не требуется</v>
      </c>
      <c r="O101" s="26" t="str">
        <f t="shared" si="15"/>
        <v>не требуется</v>
      </c>
      <c r="P101" s="26" t="str">
        <f t="shared" si="15"/>
        <v>не требуется</v>
      </c>
      <c r="Q101" s="26" t="str">
        <f t="shared" si="15"/>
        <v>+</v>
      </c>
      <c r="R101" s="26" t="str">
        <f t="shared" si="15"/>
        <v xml:space="preserve">не требуется </v>
      </c>
    </row>
    <row r="102" spans="1:18" s="11" customFormat="1" ht="31.5" x14ac:dyDescent="0.25">
      <c r="A102" s="44" t="str">
        <f t="shared" si="8"/>
        <v>1.1.4.1</v>
      </c>
      <c r="B102" s="21" t="str">
        <f>[1]f1!B190</f>
        <v>Реконструкция ВЛ-0,4 кВ от ТП- 71 (протяженность по трассе 0,564км)</v>
      </c>
      <c r="C102" s="25" t="str">
        <f>[1]f1!C190</f>
        <v>H_17/1.1.2.9</v>
      </c>
      <c r="D102" s="26" t="str">
        <f t="shared" ref="D102:R103" si="16">D101</f>
        <v>Центральный федеральный округ</v>
      </c>
      <c r="E102" s="26" t="str">
        <f t="shared" si="16"/>
        <v>Воронежская область</v>
      </c>
      <c r="F102" s="26" t="str">
        <f t="shared" si="16"/>
        <v>Воронеж</v>
      </c>
      <c r="G102" s="26" t="str">
        <f t="shared" si="16"/>
        <v>МУП "Воронежская горэлектросеть"</v>
      </c>
      <c r="H102" s="26" t="str">
        <f t="shared" si="16"/>
        <v>не требуется</v>
      </c>
      <c r="I102" s="26" t="str">
        <f t="shared" si="16"/>
        <v>не требуется</v>
      </c>
      <c r="J102" s="26" t="str">
        <f t="shared" si="16"/>
        <v>не требуется</v>
      </c>
      <c r="K102" s="26" t="str">
        <f t="shared" si="16"/>
        <v>не требуется</v>
      </c>
      <c r="L102" s="26" t="str">
        <f t="shared" si="16"/>
        <v>не требуется</v>
      </c>
      <c r="M102" s="26" t="str">
        <f t="shared" si="16"/>
        <v>не относится</v>
      </c>
      <c r="N102" s="26" t="str">
        <f t="shared" si="16"/>
        <v>не требуется</v>
      </c>
      <c r="O102" s="26" t="str">
        <f t="shared" si="16"/>
        <v>не требуется</v>
      </c>
      <c r="P102" s="26" t="str">
        <f t="shared" si="16"/>
        <v>не требуется</v>
      </c>
      <c r="Q102" s="26" t="str">
        <f t="shared" si="16"/>
        <v>+</v>
      </c>
      <c r="R102" s="26" t="str">
        <f t="shared" si="16"/>
        <v xml:space="preserve">не требуется </v>
      </c>
    </row>
    <row r="103" spans="1:18" s="11" customFormat="1" ht="31.5" x14ac:dyDescent="0.25">
      <c r="A103" s="44" t="str">
        <f t="shared" si="8"/>
        <v>1.1.4.1</v>
      </c>
      <c r="B103" s="21" t="str">
        <f>[1]f1!B191</f>
        <v>Реконструкция ВЛ-0,4 кВ от ТП- 190 (протяженность по трассе 0,122 км)</v>
      </c>
      <c r="C103" s="25" t="str">
        <f>[1]f1!C191</f>
        <v>H_17/1.1.2.10</v>
      </c>
      <c r="D103" s="26" t="str">
        <f t="shared" si="16"/>
        <v>Центральный федеральный округ</v>
      </c>
      <c r="E103" s="26" t="str">
        <f t="shared" si="16"/>
        <v>Воронежская область</v>
      </c>
      <c r="F103" s="26" t="str">
        <f t="shared" si="16"/>
        <v>Воронеж</v>
      </c>
      <c r="G103" s="26" t="str">
        <f t="shared" si="16"/>
        <v>МУП "Воронежская горэлектросеть"</v>
      </c>
      <c r="H103" s="26" t="str">
        <f t="shared" si="16"/>
        <v>не требуется</v>
      </c>
      <c r="I103" s="26" t="str">
        <f t="shared" si="16"/>
        <v>не требуется</v>
      </c>
      <c r="J103" s="26" t="str">
        <f t="shared" si="16"/>
        <v>не требуется</v>
      </c>
      <c r="K103" s="26" t="str">
        <f t="shared" si="16"/>
        <v>не требуется</v>
      </c>
      <c r="L103" s="26" t="str">
        <f t="shared" si="16"/>
        <v>не требуется</v>
      </c>
      <c r="M103" s="26" t="str">
        <f t="shared" si="16"/>
        <v>не относится</v>
      </c>
      <c r="N103" s="26" t="str">
        <f t="shared" si="16"/>
        <v>не требуется</v>
      </c>
      <c r="O103" s="26" t="str">
        <f t="shared" si="16"/>
        <v>не требуется</v>
      </c>
      <c r="P103" s="26" t="str">
        <f t="shared" si="16"/>
        <v>не требуется</v>
      </c>
      <c r="Q103" s="26" t="str">
        <f t="shared" si="16"/>
        <v>+</v>
      </c>
      <c r="R103" s="26" t="str">
        <f t="shared" si="16"/>
        <v xml:space="preserve">не требуется </v>
      </c>
    </row>
    <row r="104" spans="1:18" s="11" customFormat="1" ht="31.5" x14ac:dyDescent="0.25">
      <c r="A104" s="44" t="str">
        <f t="shared" si="8"/>
        <v>1.1.4.1</v>
      </c>
      <c r="B104" s="21" t="str">
        <f>[1]f1!B192</f>
        <v>Прокладка КЛ-0,4кВ ТП-946 до АТС ПАО "Ростелеком" ул.Г.Лизюкова,61/А (протяженностью по трассе 0,69км)</v>
      </c>
      <c r="C104" s="25" t="str">
        <f>[1]f1!C192</f>
        <v>H_17/2.1.5.1</v>
      </c>
      <c r="D104" s="26" t="str">
        <f t="shared" ref="D104:I104" si="17">$E$90</f>
        <v>нд</v>
      </c>
      <c r="E104" s="26" t="str">
        <f t="shared" si="17"/>
        <v>нд</v>
      </c>
      <c r="F104" s="26" t="str">
        <f t="shared" si="17"/>
        <v>нд</v>
      </c>
      <c r="G104" s="26" t="str">
        <f t="shared" si="17"/>
        <v>нд</v>
      </c>
      <c r="H104" s="26" t="str">
        <f t="shared" si="17"/>
        <v>нд</v>
      </c>
      <c r="I104" s="26" t="str">
        <f t="shared" si="17"/>
        <v>нд</v>
      </c>
      <c r="J104" s="26" t="str">
        <f t="shared" ref="J104:Q104" si="18">$E$90</f>
        <v>нд</v>
      </c>
      <c r="K104" s="26" t="str">
        <f t="shared" si="18"/>
        <v>нд</v>
      </c>
      <c r="L104" s="26" t="str">
        <f t="shared" si="18"/>
        <v>нд</v>
      </c>
      <c r="M104" s="26" t="str">
        <f t="shared" si="18"/>
        <v>нд</v>
      </c>
      <c r="N104" s="26" t="str">
        <f t="shared" si="18"/>
        <v>нд</v>
      </c>
      <c r="O104" s="26" t="str">
        <f t="shared" si="18"/>
        <v>нд</v>
      </c>
      <c r="P104" s="26" t="str">
        <f t="shared" si="18"/>
        <v>нд</v>
      </c>
      <c r="Q104" s="26" t="str">
        <f t="shared" si="18"/>
        <v>нд</v>
      </c>
      <c r="R104" s="26" t="str">
        <f>$E$90</f>
        <v>нд</v>
      </c>
    </row>
    <row r="105" spans="1:18" s="11" customFormat="1" ht="31.5" x14ac:dyDescent="0.25">
      <c r="A105" s="44" t="str">
        <f t="shared" si="8"/>
        <v>1.1.4.1</v>
      </c>
      <c r="B105" s="21" t="str">
        <f>[1]f1!B193</f>
        <v>Прокладка КЛ-10 кВ сеч.3х120 ТП-480 до БКТП-34Н (протяженностью по трассе 1,40км)</v>
      </c>
      <c r="C105" s="25" t="str">
        <f>[1]f1!C193</f>
        <v>H_17/2.1.5.2</v>
      </c>
      <c r="D105" s="26" t="str">
        <f t="shared" ref="D105:R105" si="19">D108</f>
        <v>Центральный федеральный округ</v>
      </c>
      <c r="E105" s="26" t="str">
        <f t="shared" si="19"/>
        <v>Воронежская область</v>
      </c>
      <c r="F105" s="26" t="str">
        <f t="shared" si="19"/>
        <v>Воронеж</v>
      </c>
      <c r="G105" s="26" t="str">
        <f t="shared" si="19"/>
        <v>МУП "Воронежская горэлектросеть"</v>
      </c>
      <c r="H105" s="26" t="str">
        <f t="shared" si="19"/>
        <v>не требуется</v>
      </c>
      <c r="I105" s="26" t="str">
        <f t="shared" si="19"/>
        <v>не требуется</v>
      </c>
      <c r="J105" s="26" t="str">
        <f t="shared" si="19"/>
        <v>не требуется</v>
      </c>
      <c r="K105" s="26" t="str">
        <f t="shared" si="19"/>
        <v>не требуется</v>
      </c>
      <c r="L105" s="26" t="str">
        <f t="shared" si="19"/>
        <v>не требуется</v>
      </c>
      <c r="M105" s="26" t="str">
        <f t="shared" si="19"/>
        <v>не относится</v>
      </c>
      <c r="N105" s="26" t="str">
        <f t="shared" si="19"/>
        <v>не требуется</v>
      </c>
      <c r="O105" s="26" t="str">
        <f t="shared" si="19"/>
        <v>не требуется</v>
      </c>
      <c r="P105" s="26" t="str">
        <f t="shared" si="19"/>
        <v>не требуется</v>
      </c>
      <c r="Q105" s="26" t="str">
        <f t="shared" si="19"/>
        <v>+</v>
      </c>
      <c r="R105" s="26" t="str">
        <f t="shared" si="19"/>
        <v xml:space="preserve">не требуется </v>
      </c>
    </row>
    <row r="106" spans="1:18" s="11" customFormat="1" ht="31.5" x14ac:dyDescent="0.25">
      <c r="A106" s="44" t="str">
        <f t="shared" si="8"/>
        <v>1.1.4.1</v>
      </c>
      <c r="B106" s="21" t="str">
        <f>[1]f1!B194</f>
        <v xml:space="preserve"> Монтаж кабельного вывода от ТП-165  до оп.№58 (протяженностью по трассе 0,20км)</v>
      </c>
      <c r="C106" s="25" t="str">
        <f>[1]f1!C194</f>
        <v>H_17/2.1.5.3</v>
      </c>
      <c r="D106" s="26" t="str">
        <f t="shared" ref="D106:R106" si="20">D109</f>
        <v>Центральный федеральный округ</v>
      </c>
      <c r="E106" s="26" t="str">
        <f t="shared" si="20"/>
        <v>Воронежская область</v>
      </c>
      <c r="F106" s="26" t="str">
        <f t="shared" si="20"/>
        <v>Воронеж</v>
      </c>
      <c r="G106" s="26" t="str">
        <f t="shared" si="20"/>
        <v>МУП "Воронежская горэлектросеть"</v>
      </c>
      <c r="H106" s="26" t="str">
        <f t="shared" si="20"/>
        <v>не требуется</v>
      </c>
      <c r="I106" s="26" t="str">
        <f t="shared" si="20"/>
        <v>не требуется</v>
      </c>
      <c r="J106" s="26" t="str">
        <f t="shared" si="20"/>
        <v>не требуется</v>
      </c>
      <c r="K106" s="26" t="str">
        <f t="shared" si="20"/>
        <v>не требуется</v>
      </c>
      <c r="L106" s="26" t="str">
        <f t="shared" si="20"/>
        <v>не требуется</v>
      </c>
      <c r="M106" s="26" t="str">
        <f t="shared" si="20"/>
        <v>не относится</v>
      </c>
      <c r="N106" s="26" t="str">
        <f t="shared" si="20"/>
        <v>не требуется</v>
      </c>
      <c r="O106" s="26" t="str">
        <f t="shared" si="20"/>
        <v>не требуется</v>
      </c>
      <c r="P106" s="26" t="str">
        <f t="shared" si="20"/>
        <v>не требуется</v>
      </c>
      <c r="Q106" s="26" t="s">
        <v>245</v>
      </c>
      <c r="R106" s="26" t="str">
        <f t="shared" si="20"/>
        <v xml:space="preserve">не требуется </v>
      </c>
    </row>
    <row r="107" spans="1:18" s="11" customFormat="1" ht="31.5" x14ac:dyDescent="0.25">
      <c r="A107" s="44" t="str">
        <f t="shared" si="8"/>
        <v>1.1.4.1</v>
      </c>
      <c r="B107" s="21" t="str">
        <f>[1]f1!B195</f>
        <v xml:space="preserve"> Монтаж кабельного вывода от БКТП-1601 до опоры №13 (протяженностью по трассе 0,11км)</v>
      </c>
      <c r="C107" s="25" t="str">
        <f>[1]f1!C195</f>
        <v>H_17/2.1.5.4</v>
      </c>
      <c r="D107" s="26" t="str">
        <f t="shared" ref="D107:R107" si="21">D110</f>
        <v>Центральный федеральный округ</v>
      </c>
      <c r="E107" s="26" t="str">
        <f t="shared" si="21"/>
        <v>Воронежская область</v>
      </c>
      <c r="F107" s="26" t="str">
        <f t="shared" si="21"/>
        <v>Воронеж</v>
      </c>
      <c r="G107" s="26" t="str">
        <f t="shared" si="21"/>
        <v>МУП "Воронежская горэлектросеть"</v>
      </c>
      <c r="H107" s="26" t="str">
        <f t="shared" si="21"/>
        <v>не требуется</v>
      </c>
      <c r="I107" s="26" t="str">
        <f t="shared" si="21"/>
        <v>не требуется</v>
      </c>
      <c r="J107" s="26" t="str">
        <f t="shared" si="21"/>
        <v>не требуется</v>
      </c>
      <c r="K107" s="26" t="str">
        <f t="shared" si="21"/>
        <v>не требуется</v>
      </c>
      <c r="L107" s="26" t="str">
        <f t="shared" si="21"/>
        <v>не требуется</v>
      </c>
      <c r="M107" s="26" t="str">
        <f t="shared" si="21"/>
        <v>не относится</v>
      </c>
      <c r="N107" s="26" t="str">
        <f t="shared" si="21"/>
        <v>не требуется</v>
      </c>
      <c r="O107" s="26" t="str">
        <f t="shared" si="21"/>
        <v>не требуется</v>
      </c>
      <c r="P107" s="26" t="str">
        <f t="shared" si="21"/>
        <v>не требуется</v>
      </c>
      <c r="Q107" s="26" t="s">
        <v>245</v>
      </c>
      <c r="R107" s="26" t="str">
        <f t="shared" si="21"/>
        <v xml:space="preserve">не требуется </v>
      </c>
    </row>
    <row r="108" spans="1:18" s="11" customFormat="1" ht="31.5" x14ac:dyDescent="0.25">
      <c r="A108" s="44" t="str">
        <f t="shared" si="8"/>
        <v>1.1.4.1</v>
      </c>
      <c r="B108" s="21" t="str">
        <f>[1]f1!B196</f>
        <v>Монтаж кабельного вывода от  КТП-329 до оп.№2 (протяженностью по трассе 0,04км)</v>
      </c>
      <c r="C108" s="25" t="str">
        <f>[1]f1!C196</f>
        <v>H_17/2.1.5.5</v>
      </c>
      <c r="D108" s="26" t="str">
        <f t="shared" ref="D108:R108" si="22">D111</f>
        <v>Центральный федеральный округ</v>
      </c>
      <c r="E108" s="26" t="str">
        <f t="shared" si="22"/>
        <v>Воронежская область</v>
      </c>
      <c r="F108" s="26" t="str">
        <f t="shared" si="22"/>
        <v>Воронеж</v>
      </c>
      <c r="G108" s="26" t="str">
        <f t="shared" si="22"/>
        <v>МУП "Воронежская горэлектросеть"</v>
      </c>
      <c r="H108" s="26" t="str">
        <f t="shared" si="22"/>
        <v>не требуется</v>
      </c>
      <c r="I108" s="26" t="str">
        <f t="shared" si="22"/>
        <v>не требуется</v>
      </c>
      <c r="J108" s="26" t="str">
        <f t="shared" si="22"/>
        <v>не требуется</v>
      </c>
      <c r="K108" s="26" t="str">
        <f t="shared" si="22"/>
        <v>не требуется</v>
      </c>
      <c r="L108" s="26" t="str">
        <f t="shared" si="22"/>
        <v>не требуется</v>
      </c>
      <c r="M108" s="26" t="str">
        <f t="shared" si="22"/>
        <v>не относится</v>
      </c>
      <c r="N108" s="26" t="str">
        <f t="shared" si="22"/>
        <v>не требуется</v>
      </c>
      <c r="O108" s="26" t="str">
        <f t="shared" si="22"/>
        <v>не требуется</v>
      </c>
      <c r="P108" s="26" t="str">
        <f t="shared" si="22"/>
        <v>не требуется</v>
      </c>
      <c r="Q108" s="26" t="s">
        <v>245</v>
      </c>
      <c r="R108" s="26" t="str">
        <f t="shared" si="22"/>
        <v xml:space="preserve">не требуется </v>
      </c>
    </row>
    <row r="109" spans="1:18" s="11" customFormat="1" ht="31.5" x14ac:dyDescent="0.25">
      <c r="A109" s="44" t="str">
        <f t="shared" si="8"/>
        <v>1.1.4.1</v>
      </c>
      <c r="B109" s="21" t="str">
        <f>[1]f1!B197</f>
        <v>Прокладка КЛ-0,4 кВ ТП-929 до опоры №1, ул. Артамонова (протяженностью по трассе 0,06км)</v>
      </c>
      <c r="C109" s="25" t="str">
        <f>[1]f1!C197</f>
        <v>H_17/2.1.5.6</v>
      </c>
      <c r="D109" s="26" t="str">
        <f t="shared" ref="D109:R109" si="23">D112</f>
        <v>Центральный федеральный округ</v>
      </c>
      <c r="E109" s="26" t="str">
        <f t="shared" si="23"/>
        <v>Воронежская область</v>
      </c>
      <c r="F109" s="26" t="str">
        <f t="shared" si="23"/>
        <v>Воронеж</v>
      </c>
      <c r="G109" s="26" t="str">
        <f t="shared" si="23"/>
        <v>МУП "Воронежская горэлектросеть"</v>
      </c>
      <c r="H109" s="26" t="str">
        <f t="shared" si="23"/>
        <v>не требуется</v>
      </c>
      <c r="I109" s="26" t="str">
        <f t="shared" si="23"/>
        <v>не требуется</v>
      </c>
      <c r="J109" s="26" t="str">
        <f t="shared" si="23"/>
        <v>не требуется</v>
      </c>
      <c r="K109" s="26" t="str">
        <f t="shared" si="23"/>
        <v>не требуется</v>
      </c>
      <c r="L109" s="26" t="str">
        <f t="shared" si="23"/>
        <v>не требуется</v>
      </c>
      <c r="M109" s="26" t="str">
        <f t="shared" si="23"/>
        <v>не относится</v>
      </c>
      <c r="N109" s="26" t="str">
        <f t="shared" si="23"/>
        <v>не требуется</v>
      </c>
      <c r="O109" s="26" t="str">
        <f t="shared" si="23"/>
        <v>не требуется</v>
      </c>
      <c r="P109" s="26" t="str">
        <f t="shared" si="23"/>
        <v>не требуется</v>
      </c>
      <c r="Q109" s="26" t="str">
        <f t="shared" si="23"/>
        <v>+</v>
      </c>
      <c r="R109" s="26" t="str">
        <f t="shared" si="23"/>
        <v xml:space="preserve">не требуется </v>
      </c>
    </row>
    <row r="110" spans="1:18" s="11" customFormat="1" ht="31.5" x14ac:dyDescent="0.25">
      <c r="A110" s="44" t="str">
        <f t="shared" si="8"/>
        <v>1.1.4.1</v>
      </c>
      <c r="B110" s="21" t="str">
        <f>[1]f1!B198</f>
        <v>Прокладка КЛ-0,4 кВ  ТП-934 до опоры №1 ул.Речная (протяженностью по трассе 0,02км)</v>
      </c>
      <c r="C110" s="25" t="str">
        <f>[1]f1!C198</f>
        <v>H_17/2.1.5.8</v>
      </c>
      <c r="D110" s="26" t="str">
        <f t="shared" ref="D110:R110" si="24">D113</f>
        <v>Центральный федеральный округ</v>
      </c>
      <c r="E110" s="26" t="str">
        <f t="shared" si="24"/>
        <v>Воронежская область</v>
      </c>
      <c r="F110" s="26" t="str">
        <f t="shared" si="24"/>
        <v>Воронеж</v>
      </c>
      <c r="G110" s="26" t="str">
        <f t="shared" si="24"/>
        <v>МУП "Воронежская горэлектросеть"</v>
      </c>
      <c r="H110" s="26" t="str">
        <f t="shared" si="24"/>
        <v>не требуется</v>
      </c>
      <c r="I110" s="26" t="str">
        <f t="shared" si="24"/>
        <v>не требуется</v>
      </c>
      <c r="J110" s="26" t="str">
        <f t="shared" si="24"/>
        <v>не требуется</v>
      </c>
      <c r="K110" s="26" t="str">
        <f t="shared" si="24"/>
        <v>не требуется</v>
      </c>
      <c r="L110" s="26" t="str">
        <f t="shared" si="24"/>
        <v>не требуется</v>
      </c>
      <c r="M110" s="26" t="str">
        <f t="shared" si="24"/>
        <v>не относится</v>
      </c>
      <c r="N110" s="26" t="str">
        <f t="shared" si="24"/>
        <v>не требуется</v>
      </c>
      <c r="O110" s="26" t="str">
        <f t="shared" si="24"/>
        <v>не требуется</v>
      </c>
      <c r="P110" s="26" t="str">
        <f t="shared" si="24"/>
        <v>не требуется</v>
      </c>
      <c r="Q110" s="26" t="str">
        <f t="shared" si="24"/>
        <v>+</v>
      </c>
      <c r="R110" s="26" t="str">
        <f t="shared" si="24"/>
        <v xml:space="preserve">не требуется </v>
      </c>
    </row>
    <row r="111" spans="1:18" s="9" customFormat="1" ht="31.5" x14ac:dyDescent="0.25">
      <c r="A111" s="20" t="s">
        <v>63</v>
      </c>
      <c r="B111" s="21" t="str">
        <f>[1]f1!B199</f>
        <v>Прокладка КЛ-0,4 кВ ТП-1233  до опоры №1а  пер.Томский (протяженностью по трассе 0,02км)</v>
      </c>
      <c r="C111" s="25" t="str">
        <f>[1]f1!C199</f>
        <v>H_17/2.1.5.9</v>
      </c>
      <c r="D111" s="26" t="s">
        <v>124</v>
      </c>
      <c r="E111" s="26" t="s">
        <v>125</v>
      </c>
      <c r="F111" s="26" t="s">
        <v>126</v>
      </c>
      <c r="G111" s="27" t="s">
        <v>127</v>
      </c>
      <c r="H111" s="25" t="s">
        <v>122</v>
      </c>
      <c r="I111" s="25" t="s">
        <v>122</v>
      </c>
      <c r="J111" s="25" t="s">
        <v>122</v>
      </c>
      <c r="K111" s="25" t="s">
        <v>122</v>
      </c>
      <c r="L111" s="25" t="s">
        <v>122</v>
      </c>
      <c r="M111" s="25" t="s">
        <v>123</v>
      </c>
      <c r="N111" s="25" t="s">
        <v>122</v>
      </c>
      <c r="O111" s="25" t="s">
        <v>122</v>
      </c>
      <c r="P111" s="25" t="s">
        <v>122</v>
      </c>
      <c r="Q111" s="25" t="str">
        <f t="shared" ref="Q111:Q116" si="25">$Q$27</f>
        <v>+</v>
      </c>
      <c r="R111" s="25" t="str">
        <f t="shared" ref="R111:R118" si="26">$R$66</f>
        <v xml:space="preserve">не требуется </v>
      </c>
    </row>
    <row r="112" spans="1:18" s="9" customFormat="1" ht="47.25" x14ac:dyDescent="0.25">
      <c r="A112" s="20" t="s">
        <v>63</v>
      </c>
      <c r="B112" s="21" t="str">
        <f>[1]f1!B200</f>
        <v>Прокладка КЛ-0,4кВ ТП-52 до опоры №1 ул.Республиканская (протяженностью по трассе 0,019км)</v>
      </c>
      <c r="C112" s="25" t="str">
        <f>[1]f1!C200</f>
        <v>H_17/2.1.5.10</v>
      </c>
      <c r="D112" s="26" t="s">
        <v>124</v>
      </c>
      <c r="E112" s="26" t="s">
        <v>125</v>
      </c>
      <c r="F112" s="26" t="s">
        <v>126</v>
      </c>
      <c r="G112" s="27" t="s">
        <v>127</v>
      </c>
      <c r="H112" s="25" t="s">
        <v>122</v>
      </c>
      <c r="I112" s="25" t="s">
        <v>122</v>
      </c>
      <c r="J112" s="25" t="s">
        <v>122</v>
      </c>
      <c r="K112" s="25" t="s">
        <v>122</v>
      </c>
      <c r="L112" s="25" t="s">
        <v>122</v>
      </c>
      <c r="M112" s="25" t="s">
        <v>123</v>
      </c>
      <c r="N112" s="25" t="s">
        <v>122</v>
      </c>
      <c r="O112" s="25" t="s">
        <v>122</v>
      </c>
      <c r="P112" s="25" t="s">
        <v>122</v>
      </c>
      <c r="Q112" s="25" t="str">
        <f t="shared" si="25"/>
        <v>+</v>
      </c>
      <c r="R112" s="25" t="str">
        <f t="shared" si="26"/>
        <v xml:space="preserve">не требуется </v>
      </c>
    </row>
    <row r="113" spans="1:18" s="9" customFormat="1" ht="31.5" x14ac:dyDescent="0.25">
      <c r="A113" s="20" t="str">
        <f t="shared" ref="A113:A115" si="27">$A$111</f>
        <v>1.1.4.1</v>
      </c>
      <c r="B113" s="21" t="str">
        <f>[1]f1!B201</f>
        <v>Прокладка КЛ-0,4кВ ТП-560 от оп.№27 до оп.№25 ул. Ушинского (протяженностью по трассе 0,078км)</v>
      </c>
      <c r="C113" s="25" t="str">
        <f>[1]f1!C201</f>
        <v>H_17/2.1.5.11</v>
      </c>
      <c r="D113" s="26" t="str">
        <f t="shared" ref="D113:R113" si="28">D112</f>
        <v>Центральный федеральный округ</v>
      </c>
      <c r="E113" s="26" t="str">
        <f t="shared" si="28"/>
        <v>Воронежская область</v>
      </c>
      <c r="F113" s="26" t="str">
        <f t="shared" si="28"/>
        <v>Воронеж</v>
      </c>
      <c r="G113" s="27" t="str">
        <f t="shared" si="28"/>
        <v>МУП "Воронежская горэлектросеть"</v>
      </c>
      <c r="H113" s="25" t="str">
        <f t="shared" si="28"/>
        <v>не требуется</v>
      </c>
      <c r="I113" s="25" t="str">
        <f t="shared" si="28"/>
        <v>не требуется</v>
      </c>
      <c r="J113" s="25" t="str">
        <f t="shared" si="28"/>
        <v>не требуется</v>
      </c>
      <c r="K113" s="25" t="str">
        <f t="shared" si="28"/>
        <v>не требуется</v>
      </c>
      <c r="L113" s="25" t="str">
        <f t="shared" si="28"/>
        <v>не требуется</v>
      </c>
      <c r="M113" s="25" t="str">
        <f t="shared" si="28"/>
        <v>не относится</v>
      </c>
      <c r="N113" s="25" t="str">
        <f t="shared" si="28"/>
        <v>не требуется</v>
      </c>
      <c r="O113" s="25" t="str">
        <f t="shared" si="28"/>
        <v>не требуется</v>
      </c>
      <c r="P113" s="25" t="str">
        <f t="shared" si="28"/>
        <v>не требуется</v>
      </c>
      <c r="Q113" s="25" t="str">
        <f t="shared" si="28"/>
        <v>+</v>
      </c>
      <c r="R113" s="25" t="str">
        <f t="shared" si="28"/>
        <v xml:space="preserve">не требуется </v>
      </c>
    </row>
    <row r="114" spans="1:18" s="9" customFormat="1" ht="31.5" x14ac:dyDescent="0.25">
      <c r="A114" s="20" t="str">
        <f t="shared" si="27"/>
        <v>1.1.4.1</v>
      </c>
      <c r="B114" s="21" t="str">
        <f>[1]f1!B202</f>
        <v>Прокладка КЛ-0,4кВ ТП-71 до опоры №40 ул.303 стр.дивизии (протяженностью по трассе 0,02км)</v>
      </c>
      <c r="C114" s="25" t="str">
        <f>[1]f1!C202</f>
        <v>H_17/2.1.5.12</v>
      </c>
      <c r="D114" s="26" t="str">
        <f t="shared" ref="D114:R114" si="29">D112</f>
        <v>Центральный федеральный округ</v>
      </c>
      <c r="E114" s="26" t="str">
        <f t="shared" si="29"/>
        <v>Воронежская область</v>
      </c>
      <c r="F114" s="26" t="str">
        <f t="shared" si="29"/>
        <v>Воронеж</v>
      </c>
      <c r="G114" s="27" t="str">
        <f t="shared" si="29"/>
        <v>МУП "Воронежская горэлектросеть"</v>
      </c>
      <c r="H114" s="25" t="str">
        <f t="shared" si="29"/>
        <v>не требуется</v>
      </c>
      <c r="I114" s="25" t="str">
        <f t="shared" si="29"/>
        <v>не требуется</v>
      </c>
      <c r="J114" s="25" t="str">
        <f t="shared" si="29"/>
        <v>не требуется</v>
      </c>
      <c r="K114" s="25" t="str">
        <f t="shared" si="29"/>
        <v>не требуется</v>
      </c>
      <c r="L114" s="25" t="str">
        <f t="shared" si="29"/>
        <v>не требуется</v>
      </c>
      <c r="M114" s="25" t="str">
        <f t="shared" si="29"/>
        <v>не относится</v>
      </c>
      <c r="N114" s="25" t="str">
        <f t="shared" si="29"/>
        <v>не требуется</v>
      </c>
      <c r="O114" s="25" t="str">
        <f t="shared" si="29"/>
        <v>не требуется</v>
      </c>
      <c r="P114" s="25" t="str">
        <f t="shared" si="29"/>
        <v>не требуется</v>
      </c>
      <c r="Q114" s="25" t="str">
        <f t="shared" si="29"/>
        <v>+</v>
      </c>
      <c r="R114" s="25" t="str">
        <f t="shared" si="29"/>
        <v xml:space="preserve">не требуется </v>
      </c>
    </row>
    <row r="115" spans="1:18" s="9" customFormat="1" ht="31.5" x14ac:dyDescent="0.25">
      <c r="A115" s="20" t="str">
        <f t="shared" si="27"/>
        <v>1.1.4.1</v>
      </c>
      <c r="B115" s="21" t="str">
        <f>[1]f1!B203</f>
        <v>Прокладка КЛ-0,4кВ ТП-1895 до муфты 17г. Ул.Ильюшина (протяженностью по трассе 0,006км)</v>
      </c>
      <c r="C115" s="25" t="str">
        <f>[1]f1!C203</f>
        <v>H_17/2.1.5.13</v>
      </c>
      <c r="D115" s="26" t="str">
        <f t="shared" ref="D115:R115" si="30">D112</f>
        <v>Центральный федеральный округ</v>
      </c>
      <c r="E115" s="26" t="str">
        <f t="shared" si="30"/>
        <v>Воронежская область</v>
      </c>
      <c r="F115" s="26" t="str">
        <f t="shared" si="30"/>
        <v>Воронеж</v>
      </c>
      <c r="G115" s="27" t="str">
        <f t="shared" si="30"/>
        <v>МУП "Воронежская горэлектросеть"</v>
      </c>
      <c r="H115" s="25" t="str">
        <f t="shared" si="30"/>
        <v>не требуется</v>
      </c>
      <c r="I115" s="25" t="str">
        <f t="shared" si="30"/>
        <v>не требуется</v>
      </c>
      <c r="J115" s="25" t="str">
        <f t="shared" si="30"/>
        <v>не требуется</v>
      </c>
      <c r="K115" s="25" t="str">
        <f t="shared" si="30"/>
        <v>не требуется</v>
      </c>
      <c r="L115" s="25" t="str">
        <f t="shared" si="30"/>
        <v>не требуется</v>
      </c>
      <c r="M115" s="25" t="str">
        <f t="shared" si="30"/>
        <v>не относится</v>
      </c>
      <c r="N115" s="25" t="str">
        <f t="shared" si="30"/>
        <v>не требуется</v>
      </c>
      <c r="O115" s="25" t="str">
        <f t="shared" si="30"/>
        <v>не требуется</v>
      </c>
      <c r="P115" s="25" t="str">
        <f t="shared" si="30"/>
        <v>не требуется</v>
      </c>
      <c r="Q115" s="25" t="str">
        <f t="shared" si="30"/>
        <v>+</v>
      </c>
      <c r="R115" s="25" t="str">
        <f t="shared" si="30"/>
        <v xml:space="preserve">не требуется </v>
      </c>
    </row>
    <row r="116" spans="1:18" s="9" customFormat="1" ht="31.5" x14ac:dyDescent="0.25">
      <c r="A116" s="20" t="s">
        <v>63</v>
      </c>
      <c r="B116" s="21" t="str">
        <f>[1]f1!B204</f>
        <v>Прокладка КЛ-0,4кВ ТП-190 до оп.№1 ул.Б.Манежная(протяженностью по трассе 0,032км)</v>
      </c>
      <c r="C116" s="25" t="str">
        <f>[1]f1!C204</f>
        <v>H_17/2.1.5.14</v>
      </c>
      <c r="D116" s="26" t="s">
        <v>124</v>
      </c>
      <c r="E116" s="26" t="s">
        <v>125</v>
      </c>
      <c r="F116" s="26" t="s">
        <v>126</v>
      </c>
      <c r="G116" s="27" t="s">
        <v>127</v>
      </c>
      <c r="H116" s="25" t="s">
        <v>122</v>
      </c>
      <c r="I116" s="25" t="s">
        <v>122</v>
      </c>
      <c r="J116" s="25" t="s">
        <v>122</v>
      </c>
      <c r="K116" s="25" t="s">
        <v>122</v>
      </c>
      <c r="L116" s="25" t="s">
        <v>122</v>
      </c>
      <c r="M116" s="25" t="s">
        <v>123</v>
      </c>
      <c r="N116" s="25" t="s">
        <v>122</v>
      </c>
      <c r="O116" s="25" t="s">
        <v>122</v>
      </c>
      <c r="P116" s="25" t="s">
        <v>122</v>
      </c>
      <c r="Q116" s="25" t="str">
        <f t="shared" si="25"/>
        <v>+</v>
      </c>
      <c r="R116" s="25" t="str">
        <f t="shared" si="26"/>
        <v xml:space="preserve">не требуется </v>
      </c>
    </row>
    <row r="117" spans="1:18" s="9" customFormat="1" ht="31.5" x14ac:dyDescent="0.25">
      <c r="A117" s="20" t="s">
        <v>63</v>
      </c>
      <c r="B117" s="21" t="str">
        <f>[1]f1!B205</f>
        <v>Прокладка ТП-766 до опоры №1 ул. 25 Января (протяженность по трассе 0,022км)</v>
      </c>
      <c r="C117" s="25" t="str">
        <f>[1]f1!C205</f>
        <v>H_17/2.1.5.15</v>
      </c>
      <c r="D117" s="26" t="s">
        <v>124</v>
      </c>
      <c r="E117" s="26" t="s">
        <v>125</v>
      </c>
      <c r="F117" s="26" t="s">
        <v>126</v>
      </c>
      <c r="G117" s="27" t="s">
        <v>127</v>
      </c>
      <c r="H117" s="25" t="s">
        <v>122</v>
      </c>
      <c r="I117" s="25" t="s">
        <v>122</v>
      </c>
      <c r="J117" s="25" t="s">
        <v>122</v>
      </c>
      <c r="K117" s="25" t="s">
        <v>122</v>
      </c>
      <c r="L117" s="25" t="s">
        <v>122</v>
      </c>
      <c r="M117" s="25" t="s">
        <v>123</v>
      </c>
      <c r="N117" s="25" t="s">
        <v>122</v>
      </c>
      <c r="O117" s="25" t="s">
        <v>122</v>
      </c>
      <c r="P117" s="25" t="s">
        <v>122</v>
      </c>
      <c r="Q117" s="25" t="s">
        <v>245</v>
      </c>
      <c r="R117" s="25" t="str">
        <f t="shared" si="26"/>
        <v xml:space="preserve">не требуется </v>
      </c>
    </row>
    <row r="118" spans="1:18" s="9" customFormat="1" ht="31.5" x14ac:dyDescent="0.25">
      <c r="A118" s="20" t="s">
        <v>63</v>
      </c>
      <c r="B118" s="21" t="str">
        <f>[1]f1!B206</f>
        <v>Установка низковольтного оборудования  в ВРУ базы ул. Кривошеина (3шт.)</v>
      </c>
      <c r="C118" s="25" t="str">
        <f>[1]f1!C206</f>
        <v>H_17/2.1.5.16</v>
      </c>
      <c r="D118" s="26" t="s">
        <v>124</v>
      </c>
      <c r="E118" s="26" t="s">
        <v>125</v>
      </c>
      <c r="F118" s="26" t="s">
        <v>126</v>
      </c>
      <c r="G118" s="27" t="s">
        <v>127</v>
      </c>
      <c r="H118" s="25" t="s">
        <v>122</v>
      </c>
      <c r="I118" s="25" t="s">
        <v>122</v>
      </c>
      <c r="J118" s="25" t="s">
        <v>122</v>
      </c>
      <c r="K118" s="25" t="s">
        <v>122</v>
      </c>
      <c r="L118" s="25" t="s">
        <v>122</v>
      </c>
      <c r="M118" s="25" t="s">
        <v>123</v>
      </c>
      <c r="N118" s="25" t="s">
        <v>122</v>
      </c>
      <c r="O118" s="25" t="s">
        <v>122</v>
      </c>
      <c r="P118" s="25" t="s">
        <v>122</v>
      </c>
      <c r="Q118" s="25" t="s">
        <v>245</v>
      </c>
      <c r="R118" s="25" t="str">
        <f t="shared" si="26"/>
        <v xml:space="preserve">не требуется </v>
      </c>
    </row>
    <row r="119" spans="1:18" s="58" customFormat="1" ht="78.75" x14ac:dyDescent="0.25">
      <c r="A119" s="56" t="s">
        <v>65</v>
      </c>
      <c r="B119" s="54" t="s">
        <v>66</v>
      </c>
      <c r="C119" s="57" t="s">
        <v>21</v>
      </c>
      <c r="D119" s="29" t="s">
        <v>121</v>
      </c>
      <c r="E119" s="29" t="s">
        <v>121</v>
      </c>
      <c r="F119" s="29" t="s">
        <v>121</v>
      </c>
      <c r="G119" s="29" t="s">
        <v>121</v>
      </c>
      <c r="H119" s="29" t="s">
        <v>121</v>
      </c>
      <c r="I119" s="29" t="s">
        <v>121</v>
      </c>
      <c r="J119" s="29" t="s">
        <v>121</v>
      </c>
      <c r="K119" s="29" t="s">
        <v>121</v>
      </c>
      <c r="L119" s="29" t="s">
        <v>121</v>
      </c>
      <c r="M119" s="29" t="s">
        <v>121</v>
      </c>
      <c r="N119" s="29" t="s">
        <v>121</v>
      </c>
      <c r="O119" s="29" t="s">
        <v>121</v>
      </c>
      <c r="P119" s="29" t="s">
        <v>121</v>
      </c>
      <c r="Q119" s="29" t="s">
        <v>121</v>
      </c>
      <c r="R119" s="29" t="s">
        <v>121</v>
      </c>
    </row>
    <row r="120" spans="1:18" s="11" customFormat="1" ht="31.5" x14ac:dyDescent="0.25">
      <c r="A120" s="44" t="str">
        <f t="shared" ref="A120:A151" si="31">$A$119</f>
        <v>1.1.4.2</v>
      </c>
      <c r="B120" s="21" t="str">
        <f>[1]f1!B208</f>
        <v>Реконструкция низковольтного оборудования в ТП-946 (2шт.)</v>
      </c>
      <c r="C120" s="25" t="str">
        <f>[1]f1!C208</f>
        <v>H_17/1.3.5</v>
      </c>
      <c r="D120" s="26" t="s">
        <v>124</v>
      </c>
      <c r="E120" s="26" t="s">
        <v>125</v>
      </c>
      <c r="F120" s="26" t="s">
        <v>126</v>
      </c>
      <c r="G120" s="26" t="s">
        <v>127</v>
      </c>
      <c r="H120" s="26" t="s">
        <v>122</v>
      </c>
      <c r="I120" s="26" t="s">
        <v>122</v>
      </c>
      <c r="J120" s="26" t="s">
        <v>122</v>
      </c>
      <c r="K120" s="26" t="s">
        <v>122</v>
      </c>
      <c r="L120" s="26" t="s">
        <v>122</v>
      </c>
      <c r="M120" s="26" t="s">
        <v>123</v>
      </c>
      <c r="N120" s="26" t="s">
        <v>122</v>
      </c>
      <c r="O120" s="26" t="s">
        <v>122</v>
      </c>
      <c r="P120" s="26" t="s">
        <v>122</v>
      </c>
      <c r="Q120" s="26" t="s">
        <v>122</v>
      </c>
      <c r="R120" s="26" t="s">
        <v>128</v>
      </c>
    </row>
    <row r="121" spans="1:18" s="11" customFormat="1" ht="31.5" x14ac:dyDescent="0.25">
      <c r="A121" s="44" t="str">
        <f t="shared" si="31"/>
        <v>1.1.4.2</v>
      </c>
      <c r="B121" s="21" t="str">
        <f>[1]f1!B209</f>
        <v>Реконструкция низковольтного оборудования в ТП-137  (1шт.)</v>
      </c>
      <c r="C121" s="25" t="str">
        <f>[1]f1!C209</f>
        <v>H_17/1.3.5.1</v>
      </c>
      <c r="D121" s="26" t="str">
        <f t="shared" ref="D121:D152" si="32">D120</f>
        <v>Центральный федеральный округ</v>
      </c>
      <c r="E121" s="26" t="str">
        <f t="shared" ref="E121:E152" si="33">E120</f>
        <v>Воронежская область</v>
      </c>
      <c r="F121" s="26" t="str">
        <f t="shared" ref="F121:F152" si="34">F120</f>
        <v>Воронеж</v>
      </c>
      <c r="G121" s="26" t="str">
        <f t="shared" ref="G121:G152" si="35">G120</f>
        <v>МУП "Воронежская горэлектросеть"</v>
      </c>
      <c r="H121" s="26" t="str">
        <f t="shared" ref="H121:H152" si="36">H120</f>
        <v>не требуется</v>
      </c>
      <c r="I121" s="26" t="str">
        <f t="shared" ref="I121:I152" si="37">I120</f>
        <v>не требуется</v>
      </c>
      <c r="J121" s="26" t="str">
        <f t="shared" ref="J121:J152" si="38">J120</f>
        <v>не требуется</v>
      </c>
      <c r="K121" s="26" t="str">
        <f t="shared" ref="K121:K152" si="39">K120</f>
        <v>не требуется</v>
      </c>
      <c r="L121" s="26" t="str">
        <f t="shared" ref="L121:L152" si="40">L120</f>
        <v>не требуется</v>
      </c>
      <c r="M121" s="26" t="str">
        <f t="shared" ref="M121:M152" si="41">M120</f>
        <v>не относится</v>
      </c>
      <c r="N121" s="26" t="str">
        <f t="shared" ref="N121:N152" si="42">N120</f>
        <v>не требуется</v>
      </c>
      <c r="O121" s="26" t="str">
        <f t="shared" ref="O121:O152" si="43">O120</f>
        <v>не требуется</v>
      </c>
      <c r="P121" s="26" t="str">
        <f t="shared" ref="P121:P152" si="44">P120</f>
        <v>не требуется</v>
      </c>
      <c r="Q121" s="26" t="str">
        <f t="shared" ref="Q121:Q152" si="45">Q120</f>
        <v>не требуется</v>
      </c>
      <c r="R121" s="26" t="str">
        <f t="shared" ref="R121:R152" si="46">R120</f>
        <v xml:space="preserve">не требуется </v>
      </c>
    </row>
    <row r="122" spans="1:18" s="11" customFormat="1" ht="31.5" x14ac:dyDescent="0.25">
      <c r="A122" s="44" t="str">
        <f t="shared" si="31"/>
        <v>1.1.4.2</v>
      </c>
      <c r="B122" s="21" t="str">
        <f>[1]f1!B210</f>
        <v>Реконструкция низковольтного оборудования в ТП-1092(1шт.)</v>
      </c>
      <c r="C122" s="25" t="str">
        <f>[1]f1!C210</f>
        <v>H_17/1.3.5.2</v>
      </c>
      <c r="D122" s="26" t="str">
        <f t="shared" si="32"/>
        <v>Центральный федеральный округ</v>
      </c>
      <c r="E122" s="26" t="str">
        <f t="shared" si="33"/>
        <v>Воронежская область</v>
      </c>
      <c r="F122" s="26" t="str">
        <f t="shared" si="34"/>
        <v>Воронеж</v>
      </c>
      <c r="G122" s="26" t="str">
        <f t="shared" si="35"/>
        <v>МУП "Воронежская горэлектросеть"</v>
      </c>
      <c r="H122" s="26" t="str">
        <f t="shared" si="36"/>
        <v>не требуется</v>
      </c>
      <c r="I122" s="26" t="str">
        <f t="shared" si="37"/>
        <v>не требуется</v>
      </c>
      <c r="J122" s="26" t="str">
        <f t="shared" si="38"/>
        <v>не требуется</v>
      </c>
      <c r="K122" s="26" t="str">
        <f t="shared" si="39"/>
        <v>не требуется</v>
      </c>
      <c r="L122" s="26" t="str">
        <f t="shared" si="40"/>
        <v>не требуется</v>
      </c>
      <c r="M122" s="26" t="str">
        <f t="shared" si="41"/>
        <v>не относится</v>
      </c>
      <c r="N122" s="26" t="str">
        <f t="shared" si="42"/>
        <v>не требуется</v>
      </c>
      <c r="O122" s="26" t="str">
        <f t="shared" si="43"/>
        <v>не требуется</v>
      </c>
      <c r="P122" s="26" t="str">
        <f t="shared" si="44"/>
        <v>не требуется</v>
      </c>
      <c r="Q122" s="26" t="str">
        <f t="shared" si="45"/>
        <v>не требуется</v>
      </c>
      <c r="R122" s="26" t="str">
        <f t="shared" si="46"/>
        <v xml:space="preserve">не требуется </v>
      </c>
    </row>
    <row r="123" spans="1:18" s="11" customFormat="1" ht="31.5" x14ac:dyDescent="0.25">
      <c r="A123" s="44" t="str">
        <f t="shared" si="31"/>
        <v>1.1.4.2</v>
      </c>
      <c r="B123" s="21" t="str">
        <f>[1]f1!B211</f>
        <v>Реконструкция низковольтного оборудования в ТП-1059 (1шт.)</v>
      </c>
      <c r="C123" s="25" t="str">
        <f>[1]f1!C211</f>
        <v>H_17/1.3.5.3</v>
      </c>
      <c r="D123" s="26" t="str">
        <f t="shared" si="32"/>
        <v>Центральный федеральный округ</v>
      </c>
      <c r="E123" s="26" t="str">
        <f t="shared" si="33"/>
        <v>Воронежская область</v>
      </c>
      <c r="F123" s="26" t="str">
        <f t="shared" si="34"/>
        <v>Воронеж</v>
      </c>
      <c r="G123" s="26" t="str">
        <f t="shared" si="35"/>
        <v>МУП "Воронежская горэлектросеть"</v>
      </c>
      <c r="H123" s="26" t="str">
        <f t="shared" si="36"/>
        <v>не требуется</v>
      </c>
      <c r="I123" s="26" t="str">
        <f t="shared" si="37"/>
        <v>не требуется</v>
      </c>
      <c r="J123" s="26" t="str">
        <f t="shared" si="38"/>
        <v>не требуется</v>
      </c>
      <c r="K123" s="26" t="str">
        <f t="shared" si="39"/>
        <v>не требуется</v>
      </c>
      <c r="L123" s="26" t="str">
        <f t="shared" si="40"/>
        <v>не требуется</v>
      </c>
      <c r="M123" s="26" t="str">
        <f t="shared" si="41"/>
        <v>не относится</v>
      </c>
      <c r="N123" s="26" t="str">
        <f t="shared" si="42"/>
        <v>не требуется</v>
      </c>
      <c r="O123" s="26" t="str">
        <f t="shared" si="43"/>
        <v>не требуется</v>
      </c>
      <c r="P123" s="26" t="str">
        <f t="shared" si="44"/>
        <v>не требуется</v>
      </c>
      <c r="Q123" s="26" t="str">
        <f t="shared" si="45"/>
        <v>не требуется</v>
      </c>
      <c r="R123" s="26" t="str">
        <f t="shared" si="46"/>
        <v xml:space="preserve">не требуется </v>
      </c>
    </row>
    <row r="124" spans="1:18" s="11" customFormat="1" ht="31.5" x14ac:dyDescent="0.25">
      <c r="A124" s="44" t="str">
        <f t="shared" si="31"/>
        <v>1.1.4.2</v>
      </c>
      <c r="B124" s="21" t="str">
        <f>[1]f1!B212</f>
        <v>Реконструкция низковольтного оборудования в ТП-615 (1шт.)</v>
      </c>
      <c r="C124" s="25" t="str">
        <f>[1]f1!C212</f>
        <v>H_17/1.3.5.4</v>
      </c>
      <c r="D124" s="26" t="str">
        <f t="shared" si="32"/>
        <v>Центральный федеральный округ</v>
      </c>
      <c r="E124" s="26" t="str">
        <f t="shared" si="33"/>
        <v>Воронежская область</v>
      </c>
      <c r="F124" s="26" t="str">
        <f t="shared" si="34"/>
        <v>Воронеж</v>
      </c>
      <c r="G124" s="26" t="str">
        <f t="shared" si="35"/>
        <v>МУП "Воронежская горэлектросеть"</v>
      </c>
      <c r="H124" s="26" t="str">
        <f t="shared" si="36"/>
        <v>не требуется</v>
      </c>
      <c r="I124" s="26" t="str">
        <f t="shared" si="37"/>
        <v>не требуется</v>
      </c>
      <c r="J124" s="26" t="str">
        <f t="shared" si="38"/>
        <v>не требуется</v>
      </c>
      <c r="K124" s="26" t="str">
        <f t="shared" si="39"/>
        <v>не требуется</v>
      </c>
      <c r="L124" s="26" t="str">
        <f t="shared" si="40"/>
        <v>не требуется</v>
      </c>
      <c r="M124" s="26" t="str">
        <f t="shared" si="41"/>
        <v>не относится</v>
      </c>
      <c r="N124" s="26" t="str">
        <f t="shared" si="42"/>
        <v>не требуется</v>
      </c>
      <c r="O124" s="26" t="str">
        <f t="shared" si="43"/>
        <v>не требуется</v>
      </c>
      <c r="P124" s="26" t="str">
        <f t="shared" si="44"/>
        <v>не требуется</v>
      </c>
      <c r="Q124" s="26" t="str">
        <f t="shared" si="45"/>
        <v>не требуется</v>
      </c>
      <c r="R124" s="26" t="str">
        <f t="shared" si="46"/>
        <v xml:space="preserve">не требуется </v>
      </c>
    </row>
    <row r="125" spans="1:18" s="11" customFormat="1" ht="31.5" x14ac:dyDescent="0.25">
      <c r="A125" s="44" t="str">
        <f t="shared" si="31"/>
        <v>1.1.4.2</v>
      </c>
      <c r="B125" s="21" t="str">
        <f>[1]f1!B213</f>
        <v>Реконструкция низковольтного оборудования в ТП-919 (1шт.)</v>
      </c>
      <c r="C125" s="25" t="str">
        <f>[1]f1!C213</f>
        <v>H_17/1.3.5.5</v>
      </c>
      <c r="D125" s="26" t="str">
        <f t="shared" si="32"/>
        <v>Центральный федеральный округ</v>
      </c>
      <c r="E125" s="26" t="str">
        <f t="shared" si="33"/>
        <v>Воронежская область</v>
      </c>
      <c r="F125" s="26" t="str">
        <f t="shared" si="34"/>
        <v>Воронеж</v>
      </c>
      <c r="G125" s="26" t="str">
        <f t="shared" si="35"/>
        <v>МУП "Воронежская горэлектросеть"</v>
      </c>
      <c r="H125" s="26" t="str">
        <f t="shared" si="36"/>
        <v>не требуется</v>
      </c>
      <c r="I125" s="26" t="str">
        <f t="shared" si="37"/>
        <v>не требуется</v>
      </c>
      <c r="J125" s="26" t="str">
        <f t="shared" si="38"/>
        <v>не требуется</v>
      </c>
      <c r="K125" s="26" t="str">
        <f t="shared" si="39"/>
        <v>не требуется</v>
      </c>
      <c r="L125" s="26" t="str">
        <f t="shared" si="40"/>
        <v>не требуется</v>
      </c>
      <c r="M125" s="26" t="str">
        <f t="shared" si="41"/>
        <v>не относится</v>
      </c>
      <c r="N125" s="26" t="str">
        <f t="shared" si="42"/>
        <v>не требуется</v>
      </c>
      <c r="O125" s="26" t="str">
        <f t="shared" si="43"/>
        <v>не требуется</v>
      </c>
      <c r="P125" s="26" t="str">
        <f t="shared" si="44"/>
        <v>не требуется</v>
      </c>
      <c r="Q125" s="26" t="str">
        <f t="shared" si="45"/>
        <v>не требуется</v>
      </c>
      <c r="R125" s="26" t="str">
        <f t="shared" si="46"/>
        <v xml:space="preserve">не требуется </v>
      </c>
    </row>
    <row r="126" spans="1:18" s="11" customFormat="1" ht="31.5" x14ac:dyDescent="0.25">
      <c r="A126" s="44" t="str">
        <f t="shared" si="31"/>
        <v>1.1.4.2</v>
      </c>
      <c r="B126" s="21" t="str">
        <f>[1]f1!B214</f>
        <v>Реконструкция низковольтного оборудования в ТП- 1640 (1шт.)</v>
      </c>
      <c r="C126" s="25" t="str">
        <f>[1]f1!C214</f>
        <v>H_17/1.3.5.6</v>
      </c>
      <c r="D126" s="26" t="str">
        <f t="shared" si="32"/>
        <v>Центральный федеральный округ</v>
      </c>
      <c r="E126" s="26" t="str">
        <f t="shared" si="33"/>
        <v>Воронежская область</v>
      </c>
      <c r="F126" s="26" t="str">
        <f t="shared" si="34"/>
        <v>Воронеж</v>
      </c>
      <c r="G126" s="26" t="str">
        <f t="shared" si="35"/>
        <v>МУП "Воронежская горэлектросеть"</v>
      </c>
      <c r="H126" s="26" t="str">
        <f t="shared" si="36"/>
        <v>не требуется</v>
      </c>
      <c r="I126" s="26" t="str">
        <f t="shared" si="37"/>
        <v>не требуется</v>
      </c>
      <c r="J126" s="26" t="str">
        <f t="shared" si="38"/>
        <v>не требуется</v>
      </c>
      <c r="K126" s="26" t="str">
        <f t="shared" si="39"/>
        <v>не требуется</v>
      </c>
      <c r="L126" s="26" t="str">
        <f t="shared" si="40"/>
        <v>не требуется</v>
      </c>
      <c r="M126" s="26" t="str">
        <f t="shared" si="41"/>
        <v>не относится</v>
      </c>
      <c r="N126" s="26" t="str">
        <f t="shared" si="42"/>
        <v>не требуется</v>
      </c>
      <c r="O126" s="26" t="str">
        <f t="shared" si="43"/>
        <v>не требуется</v>
      </c>
      <c r="P126" s="26" t="str">
        <f t="shared" si="44"/>
        <v>не требуется</v>
      </c>
      <c r="Q126" s="26" t="str">
        <f t="shared" si="45"/>
        <v>не требуется</v>
      </c>
      <c r="R126" s="26" t="str">
        <f t="shared" si="46"/>
        <v xml:space="preserve">не требуется </v>
      </c>
    </row>
    <row r="127" spans="1:18" s="11" customFormat="1" ht="31.5" x14ac:dyDescent="0.25">
      <c r="A127" s="44" t="str">
        <f t="shared" si="31"/>
        <v>1.1.4.2</v>
      </c>
      <c r="B127" s="21" t="str">
        <f>[1]f1!B215</f>
        <v>Реконструкция низковольтного оборудования в ТП-43 (1шт.)</v>
      </c>
      <c r="C127" s="25" t="str">
        <f>[1]f1!C215</f>
        <v>H_17/1.3.5.7</v>
      </c>
      <c r="D127" s="26" t="str">
        <f t="shared" si="32"/>
        <v>Центральный федеральный округ</v>
      </c>
      <c r="E127" s="26" t="str">
        <f t="shared" si="33"/>
        <v>Воронежская область</v>
      </c>
      <c r="F127" s="26" t="str">
        <f t="shared" si="34"/>
        <v>Воронеж</v>
      </c>
      <c r="G127" s="26" t="str">
        <f t="shared" si="35"/>
        <v>МУП "Воронежская горэлектросеть"</v>
      </c>
      <c r="H127" s="26" t="str">
        <f t="shared" si="36"/>
        <v>не требуется</v>
      </c>
      <c r="I127" s="26" t="str">
        <f t="shared" si="37"/>
        <v>не требуется</v>
      </c>
      <c r="J127" s="26" t="str">
        <f t="shared" si="38"/>
        <v>не требуется</v>
      </c>
      <c r="K127" s="26" t="str">
        <f t="shared" si="39"/>
        <v>не требуется</v>
      </c>
      <c r="L127" s="26" t="str">
        <f t="shared" si="40"/>
        <v>не требуется</v>
      </c>
      <c r="M127" s="26" t="str">
        <f t="shared" si="41"/>
        <v>не относится</v>
      </c>
      <c r="N127" s="26" t="str">
        <f t="shared" si="42"/>
        <v>не требуется</v>
      </c>
      <c r="O127" s="26" t="str">
        <f t="shared" si="43"/>
        <v>не требуется</v>
      </c>
      <c r="P127" s="26" t="str">
        <f t="shared" si="44"/>
        <v>не требуется</v>
      </c>
      <c r="Q127" s="26" t="str">
        <f t="shared" si="45"/>
        <v>не требуется</v>
      </c>
      <c r="R127" s="26" t="str">
        <f t="shared" si="46"/>
        <v xml:space="preserve">не требуется </v>
      </c>
    </row>
    <row r="128" spans="1:18" s="11" customFormat="1" ht="31.5" x14ac:dyDescent="0.25">
      <c r="A128" s="44" t="str">
        <f t="shared" si="31"/>
        <v>1.1.4.2</v>
      </c>
      <c r="B128" s="21" t="str">
        <f>[1]f1!B216</f>
        <v>Реконструкция низковольтного оборудования в ТП-1233  (1шт.)</v>
      </c>
      <c r="C128" s="25" t="str">
        <f>[1]f1!C216</f>
        <v>H_17/1.3.5.8</v>
      </c>
      <c r="D128" s="26" t="str">
        <f t="shared" si="32"/>
        <v>Центральный федеральный округ</v>
      </c>
      <c r="E128" s="26" t="str">
        <f t="shared" si="33"/>
        <v>Воронежская область</v>
      </c>
      <c r="F128" s="26" t="str">
        <f t="shared" si="34"/>
        <v>Воронеж</v>
      </c>
      <c r="G128" s="26" t="str">
        <f t="shared" si="35"/>
        <v>МУП "Воронежская горэлектросеть"</v>
      </c>
      <c r="H128" s="26" t="str">
        <f t="shared" si="36"/>
        <v>не требуется</v>
      </c>
      <c r="I128" s="26" t="str">
        <f t="shared" si="37"/>
        <v>не требуется</v>
      </c>
      <c r="J128" s="26" t="str">
        <f t="shared" si="38"/>
        <v>не требуется</v>
      </c>
      <c r="K128" s="26" t="str">
        <f t="shared" si="39"/>
        <v>не требуется</v>
      </c>
      <c r="L128" s="26" t="str">
        <f t="shared" si="40"/>
        <v>не требуется</v>
      </c>
      <c r="M128" s="26" t="str">
        <f t="shared" si="41"/>
        <v>не относится</v>
      </c>
      <c r="N128" s="26" t="str">
        <f t="shared" si="42"/>
        <v>не требуется</v>
      </c>
      <c r="O128" s="26" t="str">
        <f t="shared" si="43"/>
        <v>не требуется</v>
      </c>
      <c r="P128" s="26" t="str">
        <f t="shared" si="44"/>
        <v>не требуется</v>
      </c>
      <c r="Q128" s="26" t="str">
        <f t="shared" si="45"/>
        <v>не требуется</v>
      </c>
      <c r="R128" s="26" t="str">
        <f t="shared" si="46"/>
        <v xml:space="preserve">не требуется </v>
      </c>
    </row>
    <row r="129" spans="1:18" s="11" customFormat="1" ht="31.5" x14ac:dyDescent="0.25">
      <c r="A129" s="44" t="str">
        <f t="shared" si="31"/>
        <v>1.1.4.2</v>
      </c>
      <c r="B129" s="21" t="str">
        <f>[1]f1!B217</f>
        <v>Реконструкция низковольтного оборудования в ТП-215 (1шт.)</v>
      </c>
      <c r="C129" s="25" t="str">
        <f>[1]f1!C217</f>
        <v>H_17/1.3.5.9</v>
      </c>
      <c r="D129" s="26" t="str">
        <f t="shared" si="32"/>
        <v>Центральный федеральный округ</v>
      </c>
      <c r="E129" s="26" t="str">
        <f t="shared" si="33"/>
        <v>Воронежская область</v>
      </c>
      <c r="F129" s="26" t="str">
        <f t="shared" si="34"/>
        <v>Воронеж</v>
      </c>
      <c r="G129" s="26" t="str">
        <f t="shared" si="35"/>
        <v>МУП "Воронежская горэлектросеть"</v>
      </c>
      <c r="H129" s="26" t="str">
        <f t="shared" si="36"/>
        <v>не требуется</v>
      </c>
      <c r="I129" s="26" t="str">
        <f t="shared" si="37"/>
        <v>не требуется</v>
      </c>
      <c r="J129" s="26" t="str">
        <f t="shared" si="38"/>
        <v>не требуется</v>
      </c>
      <c r="K129" s="26" t="str">
        <f t="shared" si="39"/>
        <v>не требуется</v>
      </c>
      <c r="L129" s="26" t="str">
        <f t="shared" si="40"/>
        <v>не требуется</v>
      </c>
      <c r="M129" s="26" t="str">
        <f t="shared" si="41"/>
        <v>не относится</v>
      </c>
      <c r="N129" s="26" t="str">
        <f t="shared" si="42"/>
        <v>не требуется</v>
      </c>
      <c r="O129" s="26" t="str">
        <f t="shared" si="43"/>
        <v>не требуется</v>
      </c>
      <c r="P129" s="26" t="str">
        <f t="shared" si="44"/>
        <v>не требуется</v>
      </c>
      <c r="Q129" s="26" t="str">
        <f t="shared" si="45"/>
        <v>не требуется</v>
      </c>
      <c r="R129" s="26" t="str">
        <f t="shared" si="46"/>
        <v xml:space="preserve">не требуется </v>
      </c>
    </row>
    <row r="130" spans="1:18" s="11" customFormat="1" ht="31.5" x14ac:dyDescent="0.25">
      <c r="A130" s="44" t="str">
        <f t="shared" si="31"/>
        <v>1.1.4.2</v>
      </c>
      <c r="B130" s="21" t="str">
        <f>[1]f1!B218</f>
        <v>Реконструкция низковольтного оборудования в ТП-750 (1шт.)</v>
      </c>
      <c r="C130" s="25" t="str">
        <f>[1]f1!C218</f>
        <v>H_17/1.3.5.10</v>
      </c>
      <c r="D130" s="26" t="str">
        <f t="shared" si="32"/>
        <v>Центральный федеральный округ</v>
      </c>
      <c r="E130" s="26" t="str">
        <f t="shared" si="33"/>
        <v>Воронежская область</v>
      </c>
      <c r="F130" s="26" t="str">
        <f t="shared" si="34"/>
        <v>Воронеж</v>
      </c>
      <c r="G130" s="26" t="str">
        <f t="shared" si="35"/>
        <v>МУП "Воронежская горэлектросеть"</v>
      </c>
      <c r="H130" s="26" t="str">
        <f t="shared" si="36"/>
        <v>не требуется</v>
      </c>
      <c r="I130" s="26" t="str">
        <f t="shared" si="37"/>
        <v>не требуется</v>
      </c>
      <c r="J130" s="26" t="str">
        <f t="shared" si="38"/>
        <v>не требуется</v>
      </c>
      <c r="K130" s="26" t="str">
        <f t="shared" si="39"/>
        <v>не требуется</v>
      </c>
      <c r="L130" s="26" t="str">
        <f t="shared" si="40"/>
        <v>не требуется</v>
      </c>
      <c r="M130" s="26" t="str">
        <f t="shared" si="41"/>
        <v>не относится</v>
      </c>
      <c r="N130" s="26" t="str">
        <f t="shared" si="42"/>
        <v>не требуется</v>
      </c>
      <c r="O130" s="26" t="str">
        <f t="shared" si="43"/>
        <v>не требуется</v>
      </c>
      <c r="P130" s="26" t="str">
        <f t="shared" si="44"/>
        <v>не требуется</v>
      </c>
      <c r="Q130" s="26" t="str">
        <f t="shared" si="45"/>
        <v>не требуется</v>
      </c>
      <c r="R130" s="26" t="str">
        <f t="shared" si="46"/>
        <v xml:space="preserve">не требуется </v>
      </c>
    </row>
    <row r="131" spans="1:18" s="11" customFormat="1" ht="31.5" x14ac:dyDescent="0.25">
      <c r="A131" s="44" t="str">
        <f t="shared" si="31"/>
        <v>1.1.4.2</v>
      </c>
      <c r="B131" s="21" t="str">
        <f>[1]f1!B219</f>
        <v>Реконструкция низковольтного оборудования в КТП-506 (1шт.)</v>
      </c>
      <c r="C131" s="25" t="str">
        <f>[1]f1!C219</f>
        <v>H_17/1.3.5.11</v>
      </c>
      <c r="D131" s="26" t="str">
        <f t="shared" si="32"/>
        <v>Центральный федеральный округ</v>
      </c>
      <c r="E131" s="26" t="str">
        <f t="shared" si="33"/>
        <v>Воронежская область</v>
      </c>
      <c r="F131" s="26" t="str">
        <f t="shared" si="34"/>
        <v>Воронеж</v>
      </c>
      <c r="G131" s="26" t="str">
        <f t="shared" si="35"/>
        <v>МУП "Воронежская горэлектросеть"</v>
      </c>
      <c r="H131" s="26" t="str">
        <f t="shared" si="36"/>
        <v>не требуется</v>
      </c>
      <c r="I131" s="26" t="str">
        <f t="shared" si="37"/>
        <v>не требуется</v>
      </c>
      <c r="J131" s="26" t="str">
        <f t="shared" si="38"/>
        <v>не требуется</v>
      </c>
      <c r="K131" s="26" t="str">
        <f t="shared" si="39"/>
        <v>не требуется</v>
      </c>
      <c r="L131" s="26" t="str">
        <f t="shared" si="40"/>
        <v>не требуется</v>
      </c>
      <c r="M131" s="26" t="str">
        <f t="shared" si="41"/>
        <v>не относится</v>
      </c>
      <c r="N131" s="26" t="str">
        <f t="shared" si="42"/>
        <v>не требуется</v>
      </c>
      <c r="O131" s="26" t="str">
        <f t="shared" si="43"/>
        <v>не требуется</v>
      </c>
      <c r="P131" s="26" t="str">
        <f t="shared" si="44"/>
        <v>не требуется</v>
      </c>
      <c r="Q131" s="26" t="str">
        <f t="shared" si="45"/>
        <v>не требуется</v>
      </c>
      <c r="R131" s="26" t="str">
        <f t="shared" si="46"/>
        <v xml:space="preserve">не требуется </v>
      </c>
    </row>
    <row r="132" spans="1:18" s="11" customFormat="1" ht="31.5" x14ac:dyDescent="0.25">
      <c r="A132" s="44" t="str">
        <f t="shared" si="31"/>
        <v>1.1.4.2</v>
      </c>
      <c r="B132" s="21" t="str">
        <f>[1]f1!B220</f>
        <v>Реконструкция низковольтного оборудования в ТП-280 (2шт.)</v>
      </c>
      <c r="C132" s="25" t="str">
        <f>[1]f1!C220</f>
        <v>H_17/1.3.5.12</v>
      </c>
      <c r="D132" s="26" t="str">
        <f t="shared" si="32"/>
        <v>Центральный федеральный округ</v>
      </c>
      <c r="E132" s="26" t="str">
        <f t="shared" si="33"/>
        <v>Воронежская область</v>
      </c>
      <c r="F132" s="26" t="str">
        <f t="shared" si="34"/>
        <v>Воронеж</v>
      </c>
      <c r="G132" s="26" t="str">
        <f t="shared" si="35"/>
        <v>МУП "Воронежская горэлектросеть"</v>
      </c>
      <c r="H132" s="26" t="str">
        <f t="shared" si="36"/>
        <v>не требуется</v>
      </c>
      <c r="I132" s="26" t="str">
        <f t="shared" si="37"/>
        <v>не требуется</v>
      </c>
      <c r="J132" s="26" t="str">
        <f t="shared" si="38"/>
        <v>не требуется</v>
      </c>
      <c r="K132" s="26" t="str">
        <f t="shared" si="39"/>
        <v>не требуется</v>
      </c>
      <c r="L132" s="26" t="str">
        <f t="shared" si="40"/>
        <v>не требуется</v>
      </c>
      <c r="M132" s="26" t="str">
        <f t="shared" si="41"/>
        <v>не относится</v>
      </c>
      <c r="N132" s="26" t="str">
        <f t="shared" si="42"/>
        <v>не требуется</v>
      </c>
      <c r="O132" s="26" t="str">
        <f t="shared" si="43"/>
        <v>не требуется</v>
      </c>
      <c r="P132" s="26" t="str">
        <f t="shared" si="44"/>
        <v>не требуется</v>
      </c>
      <c r="Q132" s="26" t="str">
        <f t="shared" si="45"/>
        <v>не требуется</v>
      </c>
      <c r="R132" s="26" t="str">
        <f t="shared" si="46"/>
        <v xml:space="preserve">не требуется </v>
      </c>
    </row>
    <row r="133" spans="1:18" s="11" customFormat="1" ht="31.5" x14ac:dyDescent="0.25">
      <c r="A133" s="44" t="str">
        <f t="shared" si="31"/>
        <v>1.1.4.2</v>
      </c>
      <c r="B133" s="21" t="str">
        <f>[1]f1!B221</f>
        <v>Реконструкция низковольтного оборудования в ТП-1286 (1шт.)</v>
      </c>
      <c r="C133" s="25" t="str">
        <f>[1]f1!C221</f>
        <v>H_17/1.3.5.13</v>
      </c>
      <c r="D133" s="26" t="str">
        <f t="shared" si="32"/>
        <v>Центральный федеральный округ</v>
      </c>
      <c r="E133" s="26" t="str">
        <f t="shared" si="33"/>
        <v>Воронежская область</v>
      </c>
      <c r="F133" s="26" t="str">
        <f t="shared" si="34"/>
        <v>Воронеж</v>
      </c>
      <c r="G133" s="26" t="str">
        <f t="shared" si="35"/>
        <v>МУП "Воронежская горэлектросеть"</v>
      </c>
      <c r="H133" s="26" t="str">
        <f t="shared" si="36"/>
        <v>не требуется</v>
      </c>
      <c r="I133" s="26" t="str">
        <f t="shared" si="37"/>
        <v>не требуется</v>
      </c>
      <c r="J133" s="26" t="str">
        <f t="shared" si="38"/>
        <v>не требуется</v>
      </c>
      <c r="K133" s="26" t="str">
        <f t="shared" si="39"/>
        <v>не требуется</v>
      </c>
      <c r="L133" s="26" t="str">
        <f t="shared" si="40"/>
        <v>не требуется</v>
      </c>
      <c r="M133" s="26" t="str">
        <f t="shared" si="41"/>
        <v>не относится</v>
      </c>
      <c r="N133" s="26" t="str">
        <f t="shared" si="42"/>
        <v>не требуется</v>
      </c>
      <c r="O133" s="26" t="str">
        <f t="shared" si="43"/>
        <v>не требуется</v>
      </c>
      <c r="P133" s="26" t="str">
        <f t="shared" si="44"/>
        <v>не требуется</v>
      </c>
      <c r="Q133" s="26" t="str">
        <f t="shared" si="45"/>
        <v>не требуется</v>
      </c>
      <c r="R133" s="26" t="str">
        <f t="shared" si="46"/>
        <v xml:space="preserve">не требуется </v>
      </c>
    </row>
    <row r="134" spans="1:18" s="11" customFormat="1" ht="31.5" x14ac:dyDescent="0.25">
      <c r="A134" s="44" t="str">
        <f t="shared" si="31"/>
        <v>1.1.4.2</v>
      </c>
      <c r="B134" s="21" t="str">
        <f>[1]f1!B222</f>
        <v>Реконструкция низковольтного оборудования в ТП-52 (1шт.)</v>
      </c>
      <c r="C134" s="25" t="str">
        <f>[1]f1!C222</f>
        <v>H_17/1.3.5.14</v>
      </c>
      <c r="D134" s="26" t="str">
        <f t="shared" si="32"/>
        <v>Центральный федеральный округ</v>
      </c>
      <c r="E134" s="26" t="str">
        <f t="shared" si="33"/>
        <v>Воронежская область</v>
      </c>
      <c r="F134" s="26" t="str">
        <f t="shared" si="34"/>
        <v>Воронеж</v>
      </c>
      <c r="G134" s="26" t="str">
        <f t="shared" si="35"/>
        <v>МУП "Воронежская горэлектросеть"</v>
      </c>
      <c r="H134" s="26" t="str">
        <f t="shared" si="36"/>
        <v>не требуется</v>
      </c>
      <c r="I134" s="26" t="str">
        <f t="shared" si="37"/>
        <v>не требуется</v>
      </c>
      <c r="J134" s="26" t="str">
        <f t="shared" si="38"/>
        <v>не требуется</v>
      </c>
      <c r="K134" s="26" t="str">
        <f t="shared" si="39"/>
        <v>не требуется</v>
      </c>
      <c r="L134" s="26" t="str">
        <f t="shared" si="40"/>
        <v>не требуется</v>
      </c>
      <c r="M134" s="26" t="str">
        <f t="shared" si="41"/>
        <v>не относится</v>
      </c>
      <c r="N134" s="26" t="str">
        <f t="shared" si="42"/>
        <v>не требуется</v>
      </c>
      <c r="O134" s="26" t="str">
        <f t="shared" si="43"/>
        <v>не требуется</v>
      </c>
      <c r="P134" s="26" t="str">
        <f t="shared" si="44"/>
        <v>не требуется</v>
      </c>
      <c r="Q134" s="26" t="str">
        <f t="shared" si="45"/>
        <v>не требуется</v>
      </c>
      <c r="R134" s="26" t="str">
        <f t="shared" si="46"/>
        <v xml:space="preserve">не требуется </v>
      </c>
    </row>
    <row r="135" spans="1:18" s="11" customFormat="1" ht="31.5" x14ac:dyDescent="0.25">
      <c r="A135" s="44" t="str">
        <f t="shared" si="31"/>
        <v>1.1.4.2</v>
      </c>
      <c r="B135" s="21" t="str">
        <f>[1]f1!B223</f>
        <v>Реконструкция низковольтного оборудования в ТП-38 (1шт.)</v>
      </c>
      <c r="C135" s="25" t="str">
        <f>[1]f1!C223</f>
        <v>H_17/1.3.5.15</v>
      </c>
      <c r="D135" s="26" t="str">
        <f t="shared" si="32"/>
        <v>Центральный федеральный округ</v>
      </c>
      <c r="E135" s="26" t="str">
        <f t="shared" si="33"/>
        <v>Воронежская область</v>
      </c>
      <c r="F135" s="26" t="str">
        <f t="shared" si="34"/>
        <v>Воронеж</v>
      </c>
      <c r="G135" s="26" t="str">
        <f t="shared" si="35"/>
        <v>МУП "Воронежская горэлектросеть"</v>
      </c>
      <c r="H135" s="26" t="str">
        <f t="shared" si="36"/>
        <v>не требуется</v>
      </c>
      <c r="I135" s="26" t="str">
        <f t="shared" si="37"/>
        <v>не требуется</v>
      </c>
      <c r="J135" s="26" t="str">
        <f t="shared" si="38"/>
        <v>не требуется</v>
      </c>
      <c r="K135" s="26" t="str">
        <f t="shared" si="39"/>
        <v>не требуется</v>
      </c>
      <c r="L135" s="26" t="str">
        <f t="shared" si="40"/>
        <v>не требуется</v>
      </c>
      <c r="M135" s="26" t="str">
        <f t="shared" si="41"/>
        <v>не относится</v>
      </c>
      <c r="N135" s="26" t="str">
        <f t="shared" si="42"/>
        <v>не требуется</v>
      </c>
      <c r="O135" s="26" t="str">
        <f t="shared" si="43"/>
        <v>не требуется</v>
      </c>
      <c r="P135" s="26" t="str">
        <f t="shared" si="44"/>
        <v>не требуется</v>
      </c>
      <c r="Q135" s="26" t="str">
        <f t="shared" si="45"/>
        <v>не требуется</v>
      </c>
      <c r="R135" s="26" t="str">
        <f t="shared" si="46"/>
        <v xml:space="preserve">не требуется </v>
      </c>
    </row>
    <row r="136" spans="1:18" s="11" customFormat="1" ht="31.5" x14ac:dyDescent="0.25">
      <c r="A136" s="44" t="str">
        <f t="shared" si="31"/>
        <v>1.1.4.2</v>
      </c>
      <c r="B136" s="21" t="str">
        <f>[1]f1!B224</f>
        <v>Реконструкция низковольтного оборудования в ТП-1220 (1шт.)</v>
      </c>
      <c r="C136" s="25" t="str">
        <f>[1]f1!C224</f>
        <v>H_17/1.3.5.16</v>
      </c>
      <c r="D136" s="26" t="str">
        <f t="shared" si="32"/>
        <v>Центральный федеральный округ</v>
      </c>
      <c r="E136" s="26" t="str">
        <f t="shared" si="33"/>
        <v>Воронежская область</v>
      </c>
      <c r="F136" s="26" t="str">
        <f t="shared" si="34"/>
        <v>Воронеж</v>
      </c>
      <c r="G136" s="26" t="str">
        <f t="shared" si="35"/>
        <v>МУП "Воронежская горэлектросеть"</v>
      </c>
      <c r="H136" s="26" t="str">
        <f t="shared" si="36"/>
        <v>не требуется</v>
      </c>
      <c r="I136" s="26" t="str">
        <f t="shared" si="37"/>
        <v>не требуется</v>
      </c>
      <c r="J136" s="26" t="str">
        <f t="shared" si="38"/>
        <v>не требуется</v>
      </c>
      <c r="K136" s="26" t="str">
        <f t="shared" si="39"/>
        <v>не требуется</v>
      </c>
      <c r="L136" s="26" t="str">
        <f t="shared" si="40"/>
        <v>не требуется</v>
      </c>
      <c r="M136" s="26" t="str">
        <f t="shared" si="41"/>
        <v>не относится</v>
      </c>
      <c r="N136" s="26" t="str">
        <f t="shared" si="42"/>
        <v>не требуется</v>
      </c>
      <c r="O136" s="26" t="str">
        <f t="shared" si="43"/>
        <v>не требуется</v>
      </c>
      <c r="P136" s="26" t="str">
        <f t="shared" si="44"/>
        <v>не требуется</v>
      </c>
      <c r="Q136" s="26" t="str">
        <f t="shared" si="45"/>
        <v>не требуется</v>
      </c>
      <c r="R136" s="26" t="str">
        <f t="shared" si="46"/>
        <v xml:space="preserve">не требуется </v>
      </c>
    </row>
    <row r="137" spans="1:18" s="11" customFormat="1" ht="31.5" x14ac:dyDescent="0.25">
      <c r="A137" s="44" t="str">
        <f t="shared" si="31"/>
        <v>1.1.4.2</v>
      </c>
      <c r="B137" s="21" t="str">
        <f>[1]f1!B225</f>
        <v>Реконструкция низковольтного оборудования в КТП-734 (1шт.)</v>
      </c>
      <c r="C137" s="25" t="str">
        <f>[1]f1!C225</f>
        <v>H_17/1.3.5.17</v>
      </c>
      <c r="D137" s="26" t="str">
        <f t="shared" si="32"/>
        <v>Центральный федеральный округ</v>
      </c>
      <c r="E137" s="26" t="str">
        <f t="shared" si="33"/>
        <v>Воронежская область</v>
      </c>
      <c r="F137" s="26" t="str">
        <f t="shared" si="34"/>
        <v>Воронеж</v>
      </c>
      <c r="G137" s="26" t="str">
        <f t="shared" si="35"/>
        <v>МУП "Воронежская горэлектросеть"</v>
      </c>
      <c r="H137" s="26" t="str">
        <f t="shared" si="36"/>
        <v>не требуется</v>
      </c>
      <c r="I137" s="26" t="str">
        <f t="shared" si="37"/>
        <v>не требуется</v>
      </c>
      <c r="J137" s="26" t="str">
        <f t="shared" si="38"/>
        <v>не требуется</v>
      </c>
      <c r="K137" s="26" t="str">
        <f t="shared" si="39"/>
        <v>не требуется</v>
      </c>
      <c r="L137" s="26" t="str">
        <f t="shared" si="40"/>
        <v>не требуется</v>
      </c>
      <c r="M137" s="26" t="str">
        <f t="shared" si="41"/>
        <v>не относится</v>
      </c>
      <c r="N137" s="26" t="str">
        <f t="shared" si="42"/>
        <v>не требуется</v>
      </c>
      <c r="O137" s="26" t="str">
        <f t="shared" si="43"/>
        <v>не требуется</v>
      </c>
      <c r="P137" s="26" t="str">
        <f t="shared" si="44"/>
        <v>не требуется</v>
      </c>
      <c r="Q137" s="26" t="str">
        <f t="shared" si="45"/>
        <v>не требуется</v>
      </c>
      <c r="R137" s="26" t="str">
        <f t="shared" si="46"/>
        <v xml:space="preserve">не требуется </v>
      </c>
    </row>
    <row r="138" spans="1:18" s="11" customFormat="1" ht="31.5" x14ac:dyDescent="0.25">
      <c r="A138" s="44" t="str">
        <f t="shared" si="31"/>
        <v>1.1.4.2</v>
      </c>
      <c r="B138" s="21" t="str">
        <f>[1]f1!B226</f>
        <v>Реконструкция низковольтного оборудования в ТП-1177 (1шт.)</v>
      </c>
      <c r="C138" s="25" t="str">
        <f>[1]f1!C226</f>
        <v>H_17/1.3.5.18</v>
      </c>
      <c r="D138" s="26" t="str">
        <f t="shared" si="32"/>
        <v>Центральный федеральный округ</v>
      </c>
      <c r="E138" s="26" t="str">
        <f t="shared" si="33"/>
        <v>Воронежская область</v>
      </c>
      <c r="F138" s="26" t="str">
        <f t="shared" si="34"/>
        <v>Воронеж</v>
      </c>
      <c r="G138" s="26" t="str">
        <f t="shared" si="35"/>
        <v>МУП "Воронежская горэлектросеть"</v>
      </c>
      <c r="H138" s="26" t="str">
        <f t="shared" si="36"/>
        <v>не требуется</v>
      </c>
      <c r="I138" s="26" t="str">
        <f t="shared" si="37"/>
        <v>не требуется</v>
      </c>
      <c r="J138" s="26" t="str">
        <f t="shared" si="38"/>
        <v>не требуется</v>
      </c>
      <c r="K138" s="26" t="str">
        <f t="shared" si="39"/>
        <v>не требуется</v>
      </c>
      <c r="L138" s="26" t="str">
        <f t="shared" si="40"/>
        <v>не требуется</v>
      </c>
      <c r="M138" s="26" t="str">
        <f t="shared" si="41"/>
        <v>не относится</v>
      </c>
      <c r="N138" s="26" t="str">
        <f t="shared" si="42"/>
        <v>не требуется</v>
      </c>
      <c r="O138" s="26" t="str">
        <f t="shared" si="43"/>
        <v>не требуется</v>
      </c>
      <c r="P138" s="26" t="str">
        <f t="shared" si="44"/>
        <v>не требуется</v>
      </c>
      <c r="Q138" s="26" t="str">
        <f t="shared" si="45"/>
        <v>не требуется</v>
      </c>
      <c r="R138" s="26" t="str">
        <f t="shared" si="46"/>
        <v xml:space="preserve">не требуется </v>
      </c>
    </row>
    <row r="139" spans="1:18" s="11" customFormat="1" ht="31.5" x14ac:dyDescent="0.25">
      <c r="A139" s="44" t="str">
        <f t="shared" si="31"/>
        <v>1.1.4.2</v>
      </c>
      <c r="B139" s="21" t="str">
        <f>[1]f1!B227</f>
        <v>Реконструкция низковольтного оборудования в ТП-988 (2шт.)</v>
      </c>
      <c r="C139" s="25" t="str">
        <f>[1]f1!C227</f>
        <v>H_17/1.3.5.19</v>
      </c>
      <c r="D139" s="26" t="str">
        <f t="shared" si="32"/>
        <v>Центральный федеральный округ</v>
      </c>
      <c r="E139" s="26" t="str">
        <f t="shared" si="33"/>
        <v>Воронежская область</v>
      </c>
      <c r="F139" s="26" t="str">
        <f t="shared" si="34"/>
        <v>Воронеж</v>
      </c>
      <c r="G139" s="26" t="str">
        <f t="shared" si="35"/>
        <v>МУП "Воронежская горэлектросеть"</v>
      </c>
      <c r="H139" s="26" t="str">
        <f t="shared" si="36"/>
        <v>не требуется</v>
      </c>
      <c r="I139" s="26" t="str">
        <f t="shared" si="37"/>
        <v>не требуется</v>
      </c>
      <c r="J139" s="26" t="str">
        <f t="shared" si="38"/>
        <v>не требуется</v>
      </c>
      <c r="K139" s="26" t="str">
        <f t="shared" si="39"/>
        <v>не требуется</v>
      </c>
      <c r="L139" s="26" t="str">
        <f t="shared" si="40"/>
        <v>не требуется</v>
      </c>
      <c r="M139" s="26" t="str">
        <f t="shared" si="41"/>
        <v>не относится</v>
      </c>
      <c r="N139" s="26" t="str">
        <f t="shared" si="42"/>
        <v>не требуется</v>
      </c>
      <c r="O139" s="26" t="str">
        <f t="shared" si="43"/>
        <v>не требуется</v>
      </c>
      <c r="P139" s="26" t="str">
        <f t="shared" si="44"/>
        <v>не требуется</v>
      </c>
      <c r="Q139" s="26" t="str">
        <f t="shared" si="45"/>
        <v>не требуется</v>
      </c>
      <c r="R139" s="26" t="str">
        <f t="shared" si="46"/>
        <v xml:space="preserve">не требуется </v>
      </c>
    </row>
    <row r="140" spans="1:18" s="11" customFormat="1" ht="31.5" x14ac:dyDescent="0.25">
      <c r="A140" s="44" t="str">
        <f t="shared" si="31"/>
        <v>1.1.4.2</v>
      </c>
      <c r="B140" s="21" t="str">
        <f>[1]f1!B228</f>
        <v>Реконструкция низковольтного оборудования в ТП-232 (1шт.)</v>
      </c>
      <c r="C140" s="25" t="str">
        <f>[1]f1!C228</f>
        <v>H_17/1.3.5.20</v>
      </c>
      <c r="D140" s="26" t="str">
        <f t="shared" si="32"/>
        <v>Центральный федеральный округ</v>
      </c>
      <c r="E140" s="26" t="str">
        <f t="shared" si="33"/>
        <v>Воронежская область</v>
      </c>
      <c r="F140" s="26" t="str">
        <f t="shared" si="34"/>
        <v>Воронеж</v>
      </c>
      <c r="G140" s="26" t="str">
        <f t="shared" si="35"/>
        <v>МУП "Воронежская горэлектросеть"</v>
      </c>
      <c r="H140" s="26" t="str">
        <f t="shared" si="36"/>
        <v>не требуется</v>
      </c>
      <c r="I140" s="26" t="str">
        <f t="shared" si="37"/>
        <v>не требуется</v>
      </c>
      <c r="J140" s="26" t="str">
        <f t="shared" si="38"/>
        <v>не требуется</v>
      </c>
      <c r="K140" s="26" t="str">
        <f t="shared" si="39"/>
        <v>не требуется</v>
      </c>
      <c r="L140" s="26" t="str">
        <f t="shared" si="40"/>
        <v>не требуется</v>
      </c>
      <c r="M140" s="26" t="str">
        <f t="shared" si="41"/>
        <v>не относится</v>
      </c>
      <c r="N140" s="26" t="str">
        <f t="shared" si="42"/>
        <v>не требуется</v>
      </c>
      <c r="O140" s="26" t="str">
        <f t="shared" si="43"/>
        <v>не требуется</v>
      </c>
      <c r="P140" s="26" t="str">
        <f t="shared" si="44"/>
        <v>не требуется</v>
      </c>
      <c r="Q140" s="26" t="str">
        <f t="shared" si="45"/>
        <v>не требуется</v>
      </c>
      <c r="R140" s="26" t="str">
        <f t="shared" si="46"/>
        <v xml:space="preserve">не требуется </v>
      </c>
    </row>
    <row r="141" spans="1:18" s="11" customFormat="1" ht="31.5" x14ac:dyDescent="0.25">
      <c r="A141" s="44" t="str">
        <f t="shared" si="31"/>
        <v>1.1.4.2</v>
      </c>
      <c r="B141" s="21" t="str">
        <f>[1]f1!B229</f>
        <v>Реконструкция низковольтного оборудования в ТП-1215 (1шт.)</v>
      </c>
      <c r="C141" s="25" t="str">
        <f>[1]f1!C229</f>
        <v>H_17/1.3.5.21</v>
      </c>
      <c r="D141" s="26" t="str">
        <f t="shared" si="32"/>
        <v>Центральный федеральный округ</v>
      </c>
      <c r="E141" s="26" t="str">
        <f t="shared" si="33"/>
        <v>Воронежская область</v>
      </c>
      <c r="F141" s="26" t="str">
        <f t="shared" si="34"/>
        <v>Воронеж</v>
      </c>
      <c r="G141" s="26" t="str">
        <f t="shared" si="35"/>
        <v>МУП "Воронежская горэлектросеть"</v>
      </c>
      <c r="H141" s="26" t="str">
        <f t="shared" si="36"/>
        <v>не требуется</v>
      </c>
      <c r="I141" s="26" t="str">
        <f t="shared" si="37"/>
        <v>не требуется</v>
      </c>
      <c r="J141" s="26" t="str">
        <f t="shared" si="38"/>
        <v>не требуется</v>
      </c>
      <c r="K141" s="26" t="str">
        <f t="shared" si="39"/>
        <v>не требуется</v>
      </c>
      <c r="L141" s="26" t="str">
        <f t="shared" si="40"/>
        <v>не требуется</v>
      </c>
      <c r="M141" s="26" t="str">
        <f t="shared" si="41"/>
        <v>не относится</v>
      </c>
      <c r="N141" s="26" t="str">
        <f t="shared" si="42"/>
        <v>не требуется</v>
      </c>
      <c r="O141" s="26" t="str">
        <f t="shared" si="43"/>
        <v>не требуется</v>
      </c>
      <c r="P141" s="26" t="str">
        <f t="shared" si="44"/>
        <v>не требуется</v>
      </c>
      <c r="Q141" s="26" t="str">
        <f t="shared" si="45"/>
        <v>не требуется</v>
      </c>
      <c r="R141" s="26" t="str">
        <f t="shared" si="46"/>
        <v xml:space="preserve">не требуется </v>
      </c>
    </row>
    <row r="142" spans="1:18" s="11" customFormat="1" ht="31.5" x14ac:dyDescent="0.25">
      <c r="A142" s="44" t="str">
        <f t="shared" si="31"/>
        <v>1.1.4.2</v>
      </c>
      <c r="B142" s="21" t="str">
        <f>[1]f1!B230</f>
        <v>Реконструкция низковольтного оборудования в ТП-755 (1шт.)</v>
      </c>
      <c r="C142" s="25" t="str">
        <f>[1]f1!C230</f>
        <v>H_17/1.3.5.22</v>
      </c>
      <c r="D142" s="26" t="str">
        <f t="shared" si="32"/>
        <v>Центральный федеральный округ</v>
      </c>
      <c r="E142" s="26" t="str">
        <f t="shared" si="33"/>
        <v>Воронежская область</v>
      </c>
      <c r="F142" s="26" t="str">
        <f t="shared" si="34"/>
        <v>Воронеж</v>
      </c>
      <c r="G142" s="26" t="str">
        <f t="shared" si="35"/>
        <v>МУП "Воронежская горэлектросеть"</v>
      </c>
      <c r="H142" s="26" t="str">
        <f t="shared" si="36"/>
        <v>не требуется</v>
      </c>
      <c r="I142" s="26" t="str">
        <f t="shared" si="37"/>
        <v>не требуется</v>
      </c>
      <c r="J142" s="26" t="str">
        <f t="shared" si="38"/>
        <v>не требуется</v>
      </c>
      <c r="K142" s="26" t="str">
        <f t="shared" si="39"/>
        <v>не требуется</v>
      </c>
      <c r="L142" s="26" t="str">
        <f t="shared" si="40"/>
        <v>не требуется</v>
      </c>
      <c r="M142" s="26" t="str">
        <f t="shared" si="41"/>
        <v>не относится</v>
      </c>
      <c r="N142" s="26" t="str">
        <f t="shared" si="42"/>
        <v>не требуется</v>
      </c>
      <c r="O142" s="26" t="str">
        <f t="shared" si="43"/>
        <v>не требуется</v>
      </c>
      <c r="P142" s="26" t="str">
        <f t="shared" si="44"/>
        <v>не требуется</v>
      </c>
      <c r="Q142" s="26" t="str">
        <f t="shared" si="45"/>
        <v>не требуется</v>
      </c>
      <c r="R142" s="26" t="str">
        <f t="shared" si="46"/>
        <v xml:space="preserve">не требуется </v>
      </c>
    </row>
    <row r="143" spans="1:18" s="11" customFormat="1" ht="31.5" x14ac:dyDescent="0.25">
      <c r="A143" s="44" t="str">
        <f t="shared" si="31"/>
        <v>1.1.4.2</v>
      </c>
      <c r="B143" s="21" t="str">
        <f>[1]f1!B231</f>
        <v>Реконструкция низковольтного оборудования в ТП-525 (1шт.)</v>
      </c>
      <c r="C143" s="25" t="str">
        <f>[1]f1!C231</f>
        <v>H_17/1.3.5.23</v>
      </c>
      <c r="D143" s="26" t="str">
        <f t="shared" si="32"/>
        <v>Центральный федеральный округ</v>
      </c>
      <c r="E143" s="26" t="str">
        <f t="shared" si="33"/>
        <v>Воронежская область</v>
      </c>
      <c r="F143" s="26" t="str">
        <f t="shared" si="34"/>
        <v>Воронеж</v>
      </c>
      <c r="G143" s="26" t="str">
        <f t="shared" si="35"/>
        <v>МУП "Воронежская горэлектросеть"</v>
      </c>
      <c r="H143" s="26" t="str">
        <f t="shared" si="36"/>
        <v>не требуется</v>
      </c>
      <c r="I143" s="26" t="str">
        <f t="shared" si="37"/>
        <v>не требуется</v>
      </c>
      <c r="J143" s="26" t="str">
        <f t="shared" si="38"/>
        <v>не требуется</v>
      </c>
      <c r="K143" s="26" t="str">
        <f t="shared" si="39"/>
        <v>не требуется</v>
      </c>
      <c r="L143" s="26" t="str">
        <f t="shared" si="40"/>
        <v>не требуется</v>
      </c>
      <c r="M143" s="26" t="str">
        <f t="shared" si="41"/>
        <v>не относится</v>
      </c>
      <c r="N143" s="26" t="str">
        <f t="shared" si="42"/>
        <v>не требуется</v>
      </c>
      <c r="O143" s="26" t="str">
        <f t="shared" si="43"/>
        <v>не требуется</v>
      </c>
      <c r="P143" s="26" t="str">
        <f t="shared" si="44"/>
        <v>не требуется</v>
      </c>
      <c r="Q143" s="26" t="str">
        <f t="shared" si="45"/>
        <v>не требуется</v>
      </c>
      <c r="R143" s="26" t="str">
        <f t="shared" si="46"/>
        <v xml:space="preserve">не требуется </v>
      </c>
    </row>
    <row r="144" spans="1:18" s="11" customFormat="1" ht="31.5" x14ac:dyDescent="0.25">
      <c r="A144" s="44" t="str">
        <f t="shared" si="31"/>
        <v>1.1.4.2</v>
      </c>
      <c r="B144" s="21" t="str">
        <f>[1]f1!B232</f>
        <v>Реконструкция низковольтного оборудования в РП-66 (1шт.)</v>
      </c>
      <c r="C144" s="25" t="str">
        <f>[1]f1!C232</f>
        <v>H_17/1.3.5.24</v>
      </c>
      <c r="D144" s="26" t="str">
        <f t="shared" si="32"/>
        <v>Центральный федеральный округ</v>
      </c>
      <c r="E144" s="26" t="str">
        <f t="shared" si="33"/>
        <v>Воронежская область</v>
      </c>
      <c r="F144" s="26" t="str">
        <f t="shared" si="34"/>
        <v>Воронеж</v>
      </c>
      <c r="G144" s="26" t="str">
        <f t="shared" si="35"/>
        <v>МУП "Воронежская горэлектросеть"</v>
      </c>
      <c r="H144" s="26" t="str">
        <f t="shared" si="36"/>
        <v>не требуется</v>
      </c>
      <c r="I144" s="26" t="str">
        <f t="shared" si="37"/>
        <v>не требуется</v>
      </c>
      <c r="J144" s="26" t="str">
        <f t="shared" si="38"/>
        <v>не требуется</v>
      </c>
      <c r="K144" s="26" t="str">
        <f t="shared" si="39"/>
        <v>не требуется</v>
      </c>
      <c r="L144" s="26" t="str">
        <f t="shared" si="40"/>
        <v>не требуется</v>
      </c>
      <c r="M144" s="26" t="str">
        <f t="shared" si="41"/>
        <v>не относится</v>
      </c>
      <c r="N144" s="26" t="str">
        <f t="shared" si="42"/>
        <v>не требуется</v>
      </c>
      <c r="O144" s="26" t="str">
        <f t="shared" si="43"/>
        <v>не требуется</v>
      </c>
      <c r="P144" s="26" t="str">
        <f t="shared" si="44"/>
        <v>не требуется</v>
      </c>
      <c r="Q144" s="26" t="str">
        <f t="shared" si="45"/>
        <v>не требуется</v>
      </c>
      <c r="R144" s="26" t="str">
        <f t="shared" si="46"/>
        <v xml:space="preserve">не требуется </v>
      </c>
    </row>
    <row r="145" spans="1:18" s="11" customFormat="1" ht="31.5" x14ac:dyDescent="0.25">
      <c r="A145" s="44" t="str">
        <f t="shared" si="31"/>
        <v>1.1.4.2</v>
      </c>
      <c r="B145" s="21" t="str">
        <f>[1]f1!B233</f>
        <v xml:space="preserve">Реконструкция низковольтного оборудования в ТП-1195 (1шт.) </v>
      </c>
      <c r="C145" s="25" t="str">
        <f>[1]f1!C233</f>
        <v>H_17/1.3.5.25</v>
      </c>
      <c r="D145" s="26" t="str">
        <f t="shared" si="32"/>
        <v>Центральный федеральный округ</v>
      </c>
      <c r="E145" s="26" t="str">
        <f t="shared" si="33"/>
        <v>Воронежская область</v>
      </c>
      <c r="F145" s="26" t="str">
        <f t="shared" si="34"/>
        <v>Воронеж</v>
      </c>
      <c r="G145" s="26" t="str">
        <f t="shared" si="35"/>
        <v>МУП "Воронежская горэлектросеть"</v>
      </c>
      <c r="H145" s="26" t="str">
        <f t="shared" si="36"/>
        <v>не требуется</v>
      </c>
      <c r="I145" s="26" t="str">
        <f t="shared" si="37"/>
        <v>не требуется</v>
      </c>
      <c r="J145" s="26" t="str">
        <f t="shared" si="38"/>
        <v>не требуется</v>
      </c>
      <c r="K145" s="26" t="str">
        <f t="shared" si="39"/>
        <v>не требуется</v>
      </c>
      <c r="L145" s="26" t="str">
        <f t="shared" si="40"/>
        <v>не требуется</v>
      </c>
      <c r="M145" s="26" t="str">
        <f t="shared" si="41"/>
        <v>не относится</v>
      </c>
      <c r="N145" s="26" t="str">
        <f t="shared" si="42"/>
        <v>не требуется</v>
      </c>
      <c r="O145" s="26" t="str">
        <f t="shared" si="43"/>
        <v>не требуется</v>
      </c>
      <c r="P145" s="26" t="str">
        <f t="shared" si="44"/>
        <v>не требуется</v>
      </c>
      <c r="Q145" s="26" t="str">
        <f t="shared" si="45"/>
        <v>не требуется</v>
      </c>
      <c r="R145" s="26" t="str">
        <f t="shared" si="46"/>
        <v xml:space="preserve">не требуется </v>
      </c>
    </row>
    <row r="146" spans="1:18" s="11" customFormat="1" ht="31.5" x14ac:dyDescent="0.25">
      <c r="A146" s="44" t="str">
        <f t="shared" si="31"/>
        <v>1.1.4.2</v>
      </c>
      <c r="B146" s="21" t="str">
        <f>[1]f1!B234</f>
        <v>Реконструкция низковольтного оборудования в ТП-34Н (1шт.)</v>
      </c>
      <c r="C146" s="25" t="str">
        <f>[1]f1!C234</f>
        <v>H_17/1.3.5.26</v>
      </c>
      <c r="D146" s="26" t="str">
        <f t="shared" si="32"/>
        <v>Центральный федеральный округ</v>
      </c>
      <c r="E146" s="26" t="str">
        <f t="shared" si="33"/>
        <v>Воронежская область</v>
      </c>
      <c r="F146" s="26" t="str">
        <f t="shared" si="34"/>
        <v>Воронеж</v>
      </c>
      <c r="G146" s="26" t="str">
        <f t="shared" si="35"/>
        <v>МУП "Воронежская горэлектросеть"</v>
      </c>
      <c r="H146" s="26" t="str">
        <f t="shared" si="36"/>
        <v>не требуется</v>
      </c>
      <c r="I146" s="26" t="str">
        <f t="shared" si="37"/>
        <v>не требуется</v>
      </c>
      <c r="J146" s="26" t="str">
        <f t="shared" si="38"/>
        <v>не требуется</v>
      </c>
      <c r="K146" s="26" t="str">
        <f t="shared" si="39"/>
        <v>не требуется</v>
      </c>
      <c r="L146" s="26" t="str">
        <f t="shared" si="40"/>
        <v>не требуется</v>
      </c>
      <c r="M146" s="26" t="str">
        <f t="shared" si="41"/>
        <v>не относится</v>
      </c>
      <c r="N146" s="26" t="str">
        <f t="shared" si="42"/>
        <v>не требуется</v>
      </c>
      <c r="O146" s="26" t="str">
        <f t="shared" si="43"/>
        <v>не требуется</v>
      </c>
      <c r="P146" s="26" t="str">
        <f t="shared" si="44"/>
        <v>не требуется</v>
      </c>
      <c r="Q146" s="26" t="str">
        <f t="shared" si="45"/>
        <v>не требуется</v>
      </c>
      <c r="R146" s="26" t="str">
        <f t="shared" si="46"/>
        <v xml:space="preserve">не требуется </v>
      </c>
    </row>
    <row r="147" spans="1:18" s="11" customFormat="1" ht="31.5" x14ac:dyDescent="0.25">
      <c r="A147" s="44" t="str">
        <f t="shared" si="31"/>
        <v>1.1.4.2</v>
      </c>
      <c r="B147" s="21" t="str">
        <f>[1]f1!B235</f>
        <v>Реконструкция низковольтного оборудования в ТП-124 (2шт.)</v>
      </c>
      <c r="C147" s="25" t="str">
        <f>[1]f1!C235</f>
        <v>H_17/1.3.5.27</v>
      </c>
      <c r="D147" s="26" t="str">
        <f t="shared" si="32"/>
        <v>Центральный федеральный округ</v>
      </c>
      <c r="E147" s="26" t="str">
        <f t="shared" si="33"/>
        <v>Воронежская область</v>
      </c>
      <c r="F147" s="26" t="str">
        <f t="shared" si="34"/>
        <v>Воронеж</v>
      </c>
      <c r="G147" s="26" t="str">
        <f t="shared" si="35"/>
        <v>МУП "Воронежская горэлектросеть"</v>
      </c>
      <c r="H147" s="26" t="str">
        <f t="shared" si="36"/>
        <v>не требуется</v>
      </c>
      <c r="I147" s="26" t="str">
        <f t="shared" si="37"/>
        <v>не требуется</v>
      </c>
      <c r="J147" s="26" t="str">
        <f t="shared" si="38"/>
        <v>не требуется</v>
      </c>
      <c r="K147" s="26" t="str">
        <f t="shared" si="39"/>
        <v>не требуется</v>
      </c>
      <c r="L147" s="26" t="str">
        <f t="shared" si="40"/>
        <v>не требуется</v>
      </c>
      <c r="M147" s="26" t="str">
        <f t="shared" si="41"/>
        <v>не относится</v>
      </c>
      <c r="N147" s="26" t="str">
        <f t="shared" si="42"/>
        <v>не требуется</v>
      </c>
      <c r="O147" s="26" t="str">
        <f t="shared" si="43"/>
        <v>не требуется</v>
      </c>
      <c r="P147" s="26" t="str">
        <f t="shared" si="44"/>
        <v>не требуется</v>
      </c>
      <c r="Q147" s="26" t="str">
        <f t="shared" si="45"/>
        <v>не требуется</v>
      </c>
      <c r="R147" s="26" t="str">
        <f t="shared" si="46"/>
        <v xml:space="preserve">не требуется </v>
      </c>
    </row>
    <row r="148" spans="1:18" s="11" customFormat="1" ht="31.5" x14ac:dyDescent="0.25">
      <c r="A148" s="44" t="str">
        <f t="shared" si="31"/>
        <v>1.1.4.2</v>
      </c>
      <c r="B148" s="21" t="str">
        <f>[1]f1!B236</f>
        <v>Реконструкция низковольтного оборудования в ТП-871 (1шт.)</v>
      </c>
      <c r="C148" s="25" t="str">
        <f>[1]f1!C236</f>
        <v>H_17/1.3.5.28</v>
      </c>
      <c r="D148" s="26" t="str">
        <f t="shared" si="32"/>
        <v>Центральный федеральный округ</v>
      </c>
      <c r="E148" s="26" t="str">
        <f t="shared" si="33"/>
        <v>Воронежская область</v>
      </c>
      <c r="F148" s="26" t="str">
        <f t="shared" si="34"/>
        <v>Воронеж</v>
      </c>
      <c r="G148" s="26" t="str">
        <f t="shared" si="35"/>
        <v>МУП "Воронежская горэлектросеть"</v>
      </c>
      <c r="H148" s="26" t="str">
        <f t="shared" si="36"/>
        <v>не требуется</v>
      </c>
      <c r="I148" s="26" t="str">
        <f t="shared" si="37"/>
        <v>не требуется</v>
      </c>
      <c r="J148" s="26" t="str">
        <f t="shared" si="38"/>
        <v>не требуется</v>
      </c>
      <c r="K148" s="26" t="str">
        <f t="shared" si="39"/>
        <v>не требуется</v>
      </c>
      <c r="L148" s="26" t="str">
        <f t="shared" si="40"/>
        <v>не требуется</v>
      </c>
      <c r="M148" s="26" t="str">
        <f t="shared" si="41"/>
        <v>не относится</v>
      </c>
      <c r="N148" s="26" t="str">
        <f t="shared" si="42"/>
        <v>не требуется</v>
      </c>
      <c r="O148" s="26" t="str">
        <f t="shared" si="43"/>
        <v>не требуется</v>
      </c>
      <c r="P148" s="26" t="str">
        <f t="shared" si="44"/>
        <v>не требуется</v>
      </c>
      <c r="Q148" s="26" t="str">
        <f t="shared" si="45"/>
        <v>не требуется</v>
      </c>
      <c r="R148" s="26" t="str">
        <f t="shared" si="46"/>
        <v xml:space="preserve">не требуется </v>
      </c>
    </row>
    <row r="149" spans="1:18" s="11" customFormat="1" ht="31.5" x14ac:dyDescent="0.25">
      <c r="A149" s="44" t="str">
        <f t="shared" si="31"/>
        <v>1.1.4.2</v>
      </c>
      <c r="B149" s="21" t="str">
        <f>[1]f1!B237</f>
        <v>Реконструкция низковольтного оборудования в ТП-414 (1шт.)</v>
      </c>
      <c r="C149" s="25" t="str">
        <f>[1]f1!C237</f>
        <v>H_17/1.3.5.29</v>
      </c>
      <c r="D149" s="26" t="str">
        <f t="shared" si="32"/>
        <v>Центральный федеральный округ</v>
      </c>
      <c r="E149" s="26" t="str">
        <f t="shared" si="33"/>
        <v>Воронежская область</v>
      </c>
      <c r="F149" s="26" t="str">
        <f t="shared" si="34"/>
        <v>Воронеж</v>
      </c>
      <c r="G149" s="26" t="str">
        <f t="shared" si="35"/>
        <v>МУП "Воронежская горэлектросеть"</v>
      </c>
      <c r="H149" s="26" t="str">
        <f t="shared" si="36"/>
        <v>не требуется</v>
      </c>
      <c r="I149" s="26" t="str">
        <f t="shared" si="37"/>
        <v>не требуется</v>
      </c>
      <c r="J149" s="26" t="str">
        <f t="shared" si="38"/>
        <v>не требуется</v>
      </c>
      <c r="K149" s="26" t="str">
        <f t="shared" si="39"/>
        <v>не требуется</v>
      </c>
      <c r="L149" s="26" t="str">
        <f t="shared" si="40"/>
        <v>не требуется</v>
      </c>
      <c r="M149" s="26" t="str">
        <f t="shared" si="41"/>
        <v>не относится</v>
      </c>
      <c r="N149" s="26" t="str">
        <f t="shared" si="42"/>
        <v>не требуется</v>
      </c>
      <c r="O149" s="26" t="str">
        <f t="shared" si="43"/>
        <v>не требуется</v>
      </c>
      <c r="P149" s="26" t="str">
        <f t="shared" si="44"/>
        <v>не требуется</v>
      </c>
      <c r="Q149" s="26" t="str">
        <f t="shared" si="45"/>
        <v>не требуется</v>
      </c>
      <c r="R149" s="26" t="str">
        <f t="shared" si="46"/>
        <v xml:space="preserve">не требуется </v>
      </c>
    </row>
    <row r="150" spans="1:18" s="11" customFormat="1" ht="31.5" x14ac:dyDescent="0.25">
      <c r="A150" s="44" t="str">
        <f t="shared" si="31"/>
        <v>1.1.4.2</v>
      </c>
      <c r="B150" s="21" t="str">
        <f>[1]f1!B238</f>
        <v>Реконструкция низковольтного оборудования в ТП-718 (1шт.)</v>
      </c>
      <c r="C150" s="25" t="str">
        <f>[1]f1!C238</f>
        <v>H_17/1.3.5.30</v>
      </c>
      <c r="D150" s="26" t="str">
        <f t="shared" si="32"/>
        <v>Центральный федеральный округ</v>
      </c>
      <c r="E150" s="26" t="str">
        <f t="shared" si="33"/>
        <v>Воронежская область</v>
      </c>
      <c r="F150" s="26" t="str">
        <f t="shared" si="34"/>
        <v>Воронеж</v>
      </c>
      <c r="G150" s="26" t="str">
        <f t="shared" si="35"/>
        <v>МУП "Воронежская горэлектросеть"</v>
      </c>
      <c r="H150" s="26" t="str">
        <f t="shared" si="36"/>
        <v>не требуется</v>
      </c>
      <c r="I150" s="26" t="str">
        <f t="shared" si="37"/>
        <v>не требуется</v>
      </c>
      <c r="J150" s="26" t="str">
        <f t="shared" si="38"/>
        <v>не требуется</v>
      </c>
      <c r="K150" s="26" t="str">
        <f t="shared" si="39"/>
        <v>не требуется</v>
      </c>
      <c r="L150" s="26" t="str">
        <f t="shared" si="40"/>
        <v>не требуется</v>
      </c>
      <c r="M150" s="26" t="str">
        <f t="shared" si="41"/>
        <v>не относится</v>
      </c>
      <c r="N150" s="26" t="str">
        <f t="shared" si="42"/>
        <v>не требуется</v>
      </c>
      <c r="O150" s="26" t="str">
        <f t="shared" si="43"/>
        <v>не требуется</v>
      </c>
      <c r="P150" s="26" t="str">
        <f t="shared" si="44"/>
        <v>не требуется</v>
      </c>
      <c r="Q150" s="26" t="str">
        <f t="shared" si="45"/>
        <v>не требуется</v>
      </c>
      <c r="R150" s="26" t="str">
        <f t="shared" si="46"/>
        <v xml:space="preserve">не требуется </v>
      </c>
    </row>
    <row r="151" spans="1:18" s="11" customFormat="1" ht="31.5" x14ac:dyDescent="0.25">
      <c r="A151" s="44" t="str">
        <f t="shared" si="31"/>
        <v>1.1.4.2</v>
      </c>
      <c r="B151" s="21" t="str">
        <f>[1]f1!B239</f>
        <v>Реконструкция низковольтного оборудования в ТП-240 (1шт.)</v>
      </c>
      <c r="C151" s="25" t="str">
        <f>[1]f1!C239</f>
        <v>H_17/1.3.5.31</v>
      </c>
      <c r="D151" s="26" t="str">
        <f t="shared" si="32"/>
        <v>Центральный федеральный округ</v>
      </c>
      <c r="E151" s="26" t="str">
        <f t="shared" si="33"/>
        <v>Воронежская область</v>
      </c>
      <c r="F151" s="26" t="str">
        <f t="shared" si="34"/>
        <v>Воронеж</v>
      </c>
      <c r="G151" s="26" t="str">
        <f t="shared" si="35"/>
        <v>МУП "Воронежская горэлектросеть"</v>
      </c>
      <c r="H151" s="26" t="str">
        <f t="shared" si="36"/>
        <v>не требуется</v>
      </c>
      <c r="I151" s="26" t="str">
        <f t="shared" si="37"/>
        <v>не требуется</v>
      </c>
      <c r="J151" s="26" t="str">
        <f t="shared" si="38"/>
        <v>не требуется</v>
      </c>
      <c r="K151" s="26" t="str">
        <f t="shared" si="39"/>
        <v>не требуется</v>
      </c>
      <c r="L151" s="26" t="str">
        <f t="shared" si="40"/>
        <v>не требуется</v>
      </c>
      <c r="M151" s="26" t="str">
        <f t="shared" si="41"/>
        <v>не относится</v>
      </c>
      <c r="N151" s="26" t="str">
        <f t="shared" si="42"/>
        <v>не требуется</v>
      </c>
      <c r="O151" s="26" t="str">
        <f t="shared" si="43"/>
        <v>не требуется</v>
      </c>
      <c r="P151" s="26" t="str">
        <f t="shared" si="44"/>
        <v>не требуется</v>
      </c>
      <c r="Q151" s="26" t="str">
        <f t="shared" si="45"/>
        <v>не требуется</v>
      </c>
      <c r="R151" s="26" t="str">
        <f t="shared" si="46"/>
        <v xml:space="preserve">не требуется </v>
      </c>
    </row>
    <row r="152" spans="1:18" s="11" customFormat="1" ht="31.5" x14ac:dyDescent="0.25">
      <c r="A152" s="44" t="str">
        <f t="shared" ref="A152:A183" si="47">$A$119</f>
        <v>1.1.4.2</v>
      </c>
      <c r="B152" s="21" t="str">
        <f>[1]f1!B240</f>
        <v>Реконструкция низковольтного оборудования в ТП-1 (1шт.)</v>
      </c>
      <c r="C152" s="25" t="str">
        <f>[1]f1!C240</f>
        <v>H_17/1.3.5.32</v>
      </c>
      <c r="D152" s="26" t="str">
        <f t="shared" si="32"/>
        <v>Центральный федеральный округ</v>
      </c>
      <c r="E152" s="26" t="str">
        <f t="shared" si="33"/>
        <v>Воронежская область</v>
      </c>
      <c r="F152" s="26" t="str">
        <f t="shared" si="34"/>
        <v>Воронеж</v>
      </c>
      <c r="G152" s="26" t="str">
        <f t="shared" si="35"/>
        <v>МУП "Воронежская горэлектросеть"</v>
      </c>
      <c r="H152" s="26" t="str">
        <f t="shared" si="36"/>
        <v>не требуется</v>
      </c>
      <c r="I152" s="26" t="str">
        <f t="shared" si="37"/>
        <v>не требуется</v>
      </c>
      <c r="J152" s="26" t="str">
        <f t="shared" si="38"/>
        <v>не требуется</v>
      </c>
      <c r="K152" s="26" t="str">
        <f t="shared" si="39"/>
        <v>не требуется</v>
      </c>
      <c r="L152" s="26" t="str">
        <f t="shared" si="40"/>
        <v>не требуется</v>
      </c>
      <c r="M152" s="26" t="str">
        <f t="shared" si="41"/>
        <v>не относится</v>
      </c>
      <c r="N152" s="26" t="str">
        <f t="shared" si="42"/>
        <v>не требуется</v>
      </c>
      <c r="O152" s="26" t="str">
        <f t="shared" si="43"/>
        <v>не требуется</v>
      </c>
      <c r="P152" s="26" t="str">
        <f t="shared" si="44"/>
        <v>не требуется</v>
      </c>
      <c r="Q152" s="26" t="str">
        <f t="shared" si="45"/>
        <v>не требуется</v>
      </c>
      <c r="R152" s="26" t="str">
        <f t="shared" si="46"/>
        <v xml:space="preserve">не требуется </v>
      </c>
    </row>
    <row r="153" spans="1:18" s="11" customFormat="1" ht="31.5" x14ac:dyDescent="0.25">
      <c r="A153" s="44" t="str">
        <f t="shared" si="47"/>
        <v>1.1.4.2</v>
      </c>
      <c r="B153" s="21" t="str">
        <f>[1]f1!B241</f>
        <v>Реконструкция низковольтного оборудования в ТП-393 (1шт.)</v>
      </c>
      <c r="C153" s="25" t="str">
        <f>[1]f1!C241</f>
        <v>H_17/1.3.5.33</v>
      </c>
      <c r="D153" s="26" t="str">
        <f t="shared" ref="D153:D184" si="48">D152</f>
        <v>Центральный федеральный округ</v>
      </c>
      <c r="E153" s="26" t="str">
        <f t="shared" ref="E153:E184" si="49">E152</f>
        <v>Воронежская область</v>
      </c>
      <c r="F153" s="26" t="str">
        <f t="shared" ref="F153:F184" si="50">F152</f>
        <v>Воронеж</v>
      </c>
      <c r="G153" s="26" t="str">
        <f t="shared" ref="G153:G184" si="51">G152</f>
        <v>МУП "Воронежская горэлектросеть"</v>
      </c>
      <c r="H153" s="26" t="str">
        <f t="shared" ref="H153:H184" si="52">H152</f>
        <v>не требуется</v>
      </c>
      <c r="I153" s="26" t="str">
        <f t="shared" ref="I153:I184" si="53">I152</f>
        <v>не требуется</v>
      </c>
      <c r="J153" s="26" t="str">
        <f t="shared" ref="J153:J184" si="54">J152</f>
        <v>не требуется</v>
      </c>
      <c r="K153" s="26" t="str">
        <f t="shared" ref="K153:K184" si="55">K152</f>
        <v>не требуется</v>
      </c>
      <c r="L153" s="26" t="str">
        <f t="shared" ref="L153:L184" si="56">L152</f>
        <v>не требуется</v>
      </c>
      <c r="M153" s="26" t="str">
        <f t="shared" ref="M153:M184" si="57">M152</f>
        <v>не относится</v>
      </c>
      <c r="N153" s="26" t="str">
        <f t="shared" ref="N153:N184" si="58">N152</f>
        <v>не требуется</v>
      </c>
      <c r="O153" s="26" t="str">
        <f t="shared" ref="O153:O184" si="59">O152</f>
        <v>не требуется</v>
      </c>
      <c r="P153" s="26" t="str">
        <f t="shared" ref="P153:P184" si="60">P152</f>
        <v>не требуется</v>
      </c>
      <c r="Q153" s="26" t="str">
        <f t="shared" ref="Q153:Q184" si="61">Q152</f>
        <v>не требуется</v>
      </c>
      <c r="R153" s="26" t="str">
        <f t="shared" ref="R153:R184" si="62">R152</f>
        <v xml:space="preserve">не требуется </v>
      </c>
    </row>
    <row r="154" spans="1:18" s="11" customFormat="1" ht="31.5" x14ac:dyDescent="0.25">
      <c r="A154" s="44" t="str">
        <f t="shared" si="47"/>
        <v>1.1.4.2</v>
      </c>
      <c r="B154" s="21" t="str">
        <f>[1]f1!B242</f>
        <v>Реконструкция низковольтного оборудования в БКТП-62 (1шт.)</v>
      </c>
      <c r="C154" s="25" t="str">
        <f>[1]f1!C242</f>
        <v>H_17/1.3.5.34</v>
      </c>
      <c r="D154" s="26" t="str">
        <f t="shared" si="48"/>
        <v>Центральный федеральный округ</v>
      </c>
      <c r="E154" s="26" t="str">
        <f t="shared" si="49"/>
        <v>Воронежская область</v>
      </c>
      <c r="F154" s="26" t="str">
        <f t="shared" si="50"/>
        <v>Воронеж</v>
      </c>
      <c r="G154" s="26" t="str">
        <f t="shared" si="51"/>
        <v>МУП "Воронежская горэлектросеть"</v>
      </c>
      <c r="H154" s="26" t="str">
        <f t="shared" si="52"/>
        <v>не требуется</v>
      </c>
      <c r="I154" s="26" t="str">
        <f t="shared" si="53"/>
        <v>не требуется</v>
      </c>
      <c r="J154" s="26" t="str">
        <f t="shared" si="54"/>
        <v>не требуется</v>
      </c>
      <c r="K154" s="26" t="str">
        <f t="shared" si="55"/>
        <v>не требуется</v>
      </c>
      <c r="L154" s="26" t="str">
        <f t="shared" si="56"/>
        <v>не требуется</v>
      </c>
      <c r="M154" s="26" t="str">
        <f t="shared" si="57"/>
        <v>не относится</v>
      </c>
      <c r="N154" s="26" t="str">
        <f t="shared" si="58"/>
        <v>не требуется</v>
      </c>
      <c r="O154" s="26" t="str">
        <f t="shared" si="59"/>
        <v>не требуется</v>
      </c>
      <c r="P154" s="26" t="str">
        <f t="shared" si="60"/>
        <v>не требуется</v>
      </c>
      <c r="Q154" s="26" t="str">
        <f t="shared" si="61"/>
        <v>не требуется</v>
      </c>
      <c r="R154" s="26" t="str">
        <f t="shared" si="62"/>
        <v xml:space="preserve">не требуется </v>
      </c>
    </row>
    <row r="155" spans="1:18" s="11" customFormat="1" ht="31.5" x14ac:dyDescent="0.25">
      <c r="A155" s="44" t="str">
        <f t="shared" si="47"/>
        <v>1.1.4.2</v>
      </c>
      <c r="B155" s="21" t="str">
        <f>[1]f1!B243</f>
        <v>Реконструкция низковольтного оборудования в ТП-1063 (1шт.)</v>
      </c>
      <c r="C155" s="25" t="str">
        <f>[1]f1!C243</f>
        <v>H_17/1.3.5.35</v>
      </c>
      <c r="D155" s="26" t="str">
        <f t="shared" si="48"/>
        <v>Центральный федеральный округ</v>
      </c>
      <c r="E155" s="26" t="str">
        <f t="shared" si="49"/>
        <v>Воронежская область</v>
      </c>
      <c r="F155" s="26" t="str">
        <f t="shared" si="50"/>
        <v>Воронеж</v>
      </c>
      <c r="G155" s="26" t="str">
        <f t="shared" si="51"/>
        <v>МУП "Воронежская горэлектросеть"</v>
      </c>
      <c r="H155" s="26" t="str">
        <f t="shared" si="52"/>
        <v>не требуется</v>
      </c>
      <c r="I155" s="26" t="str">
        <f t="shared" si="53"/>
        <v>не требуется</v>
      </c>
      <c r="J155" s="26" t="str">
        <f t="shared" si="54"/>
        <v>не требуется</v>
      </c>
      <c r="K155" s="26" t="str">
        <f t="shared" si="55"/>
        <v>не требуется</v>
      </c>
      <c r="L155" s="26" t="str">
        <f t="shared" si="56"/>
        <v>не требуется</v>
      </c>
      <c r="M155" s="26" t="str">
        <f t="shared" si="57"/>
        <v>не относится</v>
      </c>
      <c r="N155" s="26" t="str">
        <f t="shared" si="58"/>
        <v>не требуется</v>
      </c>
      <c r="O155" s="26" t="str">
        <f t="shared" si="59"/>
        <v>не требуется</v>
      </c>
      <c r="P155" s="26" t="str">
        <f t="shared" si="60"/>
        <v>не требуется</v>
      </c>
      <c r="Q155" s="26" t="str">
        <f t="shared" si="61"/>
        <v>не требуется</v>
      </c>
      <c r="R155" s="26" t="str">
        <f t="shared" si="62"/>
        <v xml:space="preserve">не требуется </v>
      </c>
    </row>
    <row r="156" spans="1:18" s="11" customFormat="1" ht="31.5" x14ac:dyDescent="0.25">
      <c r="A156" s="44" t="str">
        <f t="shared" si="47"/>
        <v>1.1.4.2</v>
      </c>
      <c r="B156" s="21" t="str">
        <f>[1]f1!B244</f>
        <v>Реконструкция низковольтного оборудования в ТП-1221 (1шт.)</v>
      </c>
      <c r="C156" s="25" t="str">
        <f>[1]f1!C244</f>
        <v>H_17/1.3.5.36</v>
      </c>
      <c r="D156" s="26" t="str">
        <f t="shared" si="48"/>
        <v>Центральный федеральный округ</v>
      </c>
      <c r="E156" s="26" t="str">
        <f t="shared" si="49"/>
        <v>Воронежская область</v>
      </c>
      <c r="F156" s="26" t="str">
        <f t="shared" si="50"/>
        <v>Воронеж</v>
      </c>
      <c r="G156" s="26" t="str">
        <f t="shared" si="51"/>
        <v>МУП "Воронежская горэлектросеть"</v>
      </c>
      <c r="H156" s="26" t="str">
        <f t="shared" si="52"/>
        <v>не требуется</v>
      </c>
      <c r="I156" s="26" t="str">
        <f t="shared" si="53"/>
        <v>не требуется</v>
      </c>
      <c r="J156" s="26" t="str">
        <f t="shared" si="54"/>
        <v>не требуется</v>
      </c>
      <c r="K156" s="26" t="str">
        <f t="shared" si="55"/>
        <v>не требуется</v>
      </c>
      <c r="L156" s="26" t="str">
        <f t="shared" si="56"/>
        <v>не требуется</v>
      </c>
      <c r="M156" s="26" t="str">
        <f t="shared" si="57"/>
        <v>не относится</v>
      </c>
      <c r="N156" s="26" t="str">
        <f t="shared" si="58"/>
        <v>не требуется</v>
      </c>
      <c r="O156" s="26" t="str">
        <f t="shared" si="59"/>
        <v>не требуется</v>
      </c>
      <c r="P156" s="26" t="str">
        <f t="shared" si="60"/>
        <v>не требуется</v>
      </c>
      <c r="Q156" s="26" t="str">
        <f t="shared" si="61"/>
        <v>не требуется</v>
      </c>
      <c r="R156" s="26" t="str">
        <f t="shared" si="62"/>
        <v xml:space="preserve">не требуется </v>
      </c>
    </row>
    <row r="157" spans="1:18" s="11" customFormat="1" ht="31.5" x14ac:dyDescent="0.25">
      <c r="A157" s="44" t="str">
        <f t="shared" si="47"/>
        <v>1.1.4.2</v>
      </c>
      <c r="B157" s="21" t="str">
        <f>[1]f1!B245</f>
        <v>Реконструкция низковольтного оборудования в ТП-1226 (1шт.)</v>
      </c>
      <c r="C157" s="25" t="str">
        <f>[1]f1!C245</f>
        <v>H_17/1.3.5.37</v>
      </c>
      <c r="D157" s="26" t="str">
        <f t="shared" si="48"/>
        <v>Центральный федеральный округ</v>
      </c>
      <c r="E157" s="26" t="str">
        <f t="shared" si="49"/>
        <v>Воронежская область</v>
      </c>
      <c r="F157" s="26" t="str">
        <f t="shared" si="50"/>
        <v>Воронеж</v>
      </c>
      <c r="G157" s="26" t="str">
        <f t="shared" si="51"/>
        <v>МУП "Воронежская горэлектросеть"</v>
      </c>
      <c r="H157" s="26" t="str">
        <f t="shared" si="52"/>
        <v>не требуется</v>
      </c>
      <c r="I157" s="26" t="str">
        <f t="shared" si="53"/>
        <v>не требуется</v>
      </c>
      <c r="J157" s="26" t="str">
        <f t="shared" si="54"/>
        <v>не требуется</v>
      </c>
      <c r="K157" s="26" t="str">
        <f t="shared" si="55"/>
        <v>не требуется</v>
      </c>
      <c r="L157" s="26" t="str">
        <f t="shared" si="56"/>
        <v>не требуется</v>
      </c>
      <c r="M157" s="26" t="str">
        <f t="shared" si="57"/>
        <v>не относится</v>
      </c>
      <c r="N157" s="26" t="str">
        <f t="shared" si="58"/>
        <v>не требуется</v>
      </c>
      <c r="O157" s="26" t="str">
        <f t="shared" si="59"/>
        <v>не требуется</v>
      </c>
      <c r="P157" s="26" t="str">
        <f t="shared" si="60"/>
        <v>не требуется</v>
      </c>
      <c r="Q157" s="26" t="str">
        <f t="shared" si="61"/>
        <v>не требуется</v>
      </c>
      <c r="R157" s="26" t="str">
        <f t="shared" si="62"/>
        <v xml:space="preserve">не требуется </v>
      </c>
    </row>
    <row r="158" spans="1:18" s="11" customFormat="1" ht="31.5" x14ac:dyDescent="0.25">
      <c r="A158" s="44" t="str">
        <f t="shared" si="47"/>
        <v>1.1.4.2</v>
      </c>
      <c r="B158" s="21" t="str">
        <f>[1]f1!B246</f>
        <v>Реконструкция низковольтного оборудования в ТП-1260 (1шт.)</v>
      </c>
      <c r="C158" s="25" t="str">
        <f>[1]f1!C246</f>
        <v>H_17/1.3.5.38</v>
      </c>
      <c r="D158" s="26" t="str">
        <f t="shared" si="48"/>
        <v>Центральный федеральный округ</v>
      </c>
      <c r="E158" s="26" t="str">
        <f t="shared" si="49"/>
        <v>Воронежская область</v>
      </c>
      <c r="F158" s="26" t="str">
        <f t="shared" si="50"/>
        <v>Воронеж</v>
      </c>
      <c r="G158" s="26" t="str">
        <f t="shared" si="51"/>
        <v>МУП "Воронежская горэлектросеть"</v>
      </c>
      <c r="H158" s="26" t="str">
        <f t="shared" si="52"/>
        <v>не требуется</v>
      </c>
      <c r="I158" s="26" t="str">
        <f t="shared" si="53"/>
        <v>не требуется</v>
      </c>
      <c r="J158" s="26" t="str">
        <f t="shared" si="54"/>
        <v>не требуется</v>
      </c>
      <c r="K158" s="26" t="str">
        <f t="shared" si="55"/>
        <v>не требуется</v>
      </c>
      <c r="L158" s="26" t="str">
        <f t="shared" si="56"/>
        <v>не требуется</v>
      </c>
      <c r="M158" s="26" t="str">
        <f t="shared" si="57"/>
        <v>не относится</v>
      </c>
      <c r="N158" s="26" t="str">
        <f t="shared" si="58"/>
        <v>не требуется</v>
      </c>
      <c r="O158" s="26" t="str">
        <f t="shared" si="59"/>
        <v>не требуется</v>
      </c>
      <c r="P158" s="26" t="str">
        <f t="shared" si="60"/>
        <v>не требуется</v>
      </c>
      <c r="Q158" s="26" t="str">
        <f t="shared" si="61"/>
        <v>не требуется</v>
      </c>
      <c r="R158" s="26" t="str">
        <f t="shared" si="62"/>
        <v xml:space="preserve">не требуется </v>
      </c>
    </row>
    <row r="159" spans="1:18" s="11" customFormat="1" ht="31.5" x14ac:dyDescent="0.25">
      <c r="A159" s="44" t="str">
        <f t="shared" si="47"/>
        <v>1.1.4.2</v>
      </c>
      <c r="B159" s="21" t="str">
        <f>[1]f1!B247</f>
        <v>Реконструкция низковольтного оборудования в ТП-1281 (1шт.)</v>
      </c>
      <c r="C159" s="25" t="str">
        <f>[1]f1!C247</f>
        <v>H_17/1.3.5.39</v>
      </c>
      <c r="D159" s="26" t="str">
        <f t="shared" si="48"/>
        <v>Центральный федеральный округ</v>
      </c>
      <c r="E159" s="26" t="str">
        <f t="shared" si="49"/>
        <v>Воронежская область</v>
      </c>
      <c r="F159" s="26" t="str">
        <f t="shared" si="50"/>
        <v>Воронеж</v>
      </c>
      <c r="G159" s="26" t="str">
        <f t="shared" si="51"/>
        <v>МУП "Воронежская горэлектросеть"</v>
      </c>
      <c r="H159" s="26" t="str">
        <f t="shared" si="52"/>
        <v>не требуется</v>
      </c>
      <c r="I159" s="26" t="str">
        <f t="shared" si="53"/>
        <v>не требуется</v>
      </c>
      <c r="J159" s="26" t="str">
        <f t="shared" si="54"/>
        <v>не требуется</v>
      </c>
      <c r="K159" s="26" t="str">
        <f t="shared" si="55"/>
        <v>не требуется</v>
      </c>
      <c r="L159" s="26" t="str">
        <f t="shared" si="56"/>
        <v>не требуется</v>
      </c>
      <c r="M159" s="26" t="str">
        <f t="shared" si="57"/>
        <v>не относится</v>
      </c>
      <c r="N159" s="26" t="str">
        <f t="shared" si="58"/>
        <v>не требуется</v>
      </c>
      <c r="O159" s="26" t="str">
        <f t="shared" si="59"/>
        <v>не требуется</v>
      </c>
      <c r="P159" s="26" t="str">
        <f t="shared" si="60"/>
        <v>не требуется</v>
      </c>
      <c r="Q159" s="26" t="str">
        <f t="shared" si="61"/>
        <v>не требуется</v>
      </c>
      <c r="R159" s="26" t="str">
        <f t="shared" si="62"/>
        <v xml:space="preserve">не требуется </v>
      </c>
    </row>
    <row r="160" spans="1:18" s="11" customFormat="1" ht="31.5" x14ac:dyDescent="0.25">
      <c r="A160" s="44" t="str">
        <f t="shared" si="47"/>
        <v>1.1.4.2</v>
      </c>
      <c r="B160" s="21" t="str">
        <f>[1]f1!B248</f>
        <v>Реконструкция низковольтного оборудования в ТП-155  (1шт.)</v>
      </c>
      <c r="C160" s="25" t="str">
        <f>[1]f1!C248</f>
        <v>H_17/1.3.5.40</v>
      </c>
      <c r="D160" s="26" t="str">
        <f t="shared" si="48"/>
        <v>Центральный федеральный округ</v>
      </c>
      <c r="E160" s="26" t="str">
        <f t="shared" si="49"/>
        <v>Воронежская область</v>
      </c>
      <c r="F160" s="26" t="str">
        <f t="shared" si="50"/>
        <v>Воронеж</v>
      </c>
      <c r="G160" s="26" t="str">
        <f t="shared" si="51"/>
        <v>МУП "Воронежская горэлектросеть"</v>
      </c>
      <c r="H160" s="26" t="str">
        <f t="shared" si="52"/>
        <v>не требуется</v>
      </c>
      <c r="I160" s="26" t="str">
        <f t="shared" si="53"/>
        <v>не требуется</v>
      </c>
      <c r="J160" s="26" t="str">
        <f t="shared" si="54"/>
        <v>не требуется</v>
      </c>
      <c r="K160" s="26" t="str">
        <f t="shared" si="55"/>
        <v>не требуется</v>
      </c>
      <c r="L160" s="26" t="str">
        <f t="shared" si="56"/>
        <v>не требуется</v>
      </c>
      <c r="M160" s="26" t="str">
        <f t="shared" si="57"/>
        <v>не относится</v>
      </c>
      <c r="N160" s="26" t="str">
        <f t="shared" si="58"/>
        <v>не требуется</v>
      </c>
      <c r="O160" s="26" t="str">
        <f t="shared" si="59"/>
        <v>не требуется</v>
      </c>
      <c r="P160" s="26" t="str">
        <f t="shared" si="60"/>
        <v>не требуется</v>
      </c>
      <c r="Q160" s="26" t="str">
        <f t="shared" si="61"/>
        <v>не требуется</v>
      </c>
      <c r="R160" s="26" t="str">
        <f t="shared" si="62"/>
        <v xml:space="preserve">не требуется </v>
      </c>
    </row>
    <row r="161" spans="1:18" s="11" customFormat="1" ht="31.5" x14ac:dyDescent="0.25">
      <c r="A161" s="44" t="str">
        <f t="shared" si="47"/>
        <v>1.1.4.2</v>
      </c>
      <c r="B161" s="21" t="str">
        <f>[1]f1!B249</f>
        <v>Реконструкция низковольтного оборудования в ТП-155 (1шт.)</v>
      </c>
      <c r="C161" s="25" t="str">
        <f>[1]f1!C249</f>
        <v>H_17/1.3.5.41</v>
      </c>
      <c r="D161" s="26" t="str">
        <f t="shared" si="48"/>
        <v>Центральный федеральный округ</v>
      </c>
      <c r="E161" s="26" t="str">
        <f t="shared" si="49"/>
        <v>Воронежская область</v>
      </c>
      <c r="F161" s="26" t="str">
        <f t="shared" si="50"/>
        <v>Воронеж</v>
      </c>
      <c r="G161" s="26" t="str">
        <f t="shared" si="51"/>
        <v>МУП "Воронежская горэлектросеть"</v>
      </c>
      <c r="H161" s="26" t="str">
        <f t="shared" si="52"/>
        <v>не требуется</v>
      </c>
      <c r="I161" s="26" t="str">
        <f t="shared" si="53"/>
        <v>не требуется</v>
      </c>
      <c r="J161" s="26" t="str">
        <f t="shared" si="54"/>
        <v>не требуется</v>
      </c>
      <c r="K161" s="26" t="str">
        <f t="shared" si="55"/>
        <v>не требуется</v>
      </c>
      <c r="L161" s="26" t="str">
        <f t="shared" si="56"/>
        <v>не требуется</v>
      </c>
      <c r="M161" s="26" t="str">
        <f t="shared" si="57"/>
        <v>не относится</v>
      </c>
      <c r="N161" s="26" t="str">
        <f t="shared" si="58"/>
        <v>не требуется</v>
      </c>
      <c r="O161" s="26" t="str">
        <f t="shared" si="59"/>
        <v>не требуется</v>
      </c>
      <c r="P161" s="26" t="str">
        <f t="shared" si="60"/>
        <v>не требуется</v>
      </c>
      <c r="Q161" s="26" t="str">
        <f t="shared" si="61"/>
        <v>не требуется</v>
      </c>
      <c r="R161" s="26" t="str">
        <f t="shared" si="62"/>
        <v xml:space="preserve">не требуется </v>
      </c>
    </row>
    <row r="162" spans="1:18" s="11" customFormat="1" ht="31.5" x14ac:dyDescent="0.25">
      <c r="A162" s="44" t="str">
        <f t="shared" si="47"/>
        <v>1.1.4.2</v>
      </c>
      <c r="B162" s="21" t="str">
        <f>[1]f1!B250</f>
        <v>Реконструкция низковольтного оборудования в ТП-590 (1шт.)</v>
      </c>
      <c r="C162" s="25" t="str">
        <f>[1]f1!C250</f>
        <v>H_17/1.3.5.42</v>
      </c>
      <c r="D162" s="26" t="str">
        <f t="shared" si="48"/>
        <v>Центральный федеральный округ</v>
      </c>
      <c r="E162" s="26" t="str">
        <f t="shared" si="49"/>
        <v>Воронежская область</v>
      </c>
      <c r="F162" s="26" t="str">
        <f t="shared" si="50"/>
        <v>Воронеж</v>
      </c>
      <c r="G162" s="26" t="str">
        <f t="shared" si="51"/>
        <v>МУП "Воронежская горэлектросеть"</v>
      </c>
      <c r="H162" s="26" t="str">
        <f t="shared" si="52"/>
        <v>не требуется</v>
      </c>
      <c r="I162" s="26" t="str">
        <f t="shared" si="53"/>
        <v>не требуется</v>
      </c>
      <c r="J162" s="26" t="str">
        <f t="shared" si="54"/>
        <v>не требуется</v>
      </c>
      <c r="K162" s="26" t="str">
        <f t="shared" si="55"/>
        <v>не требуется</v>
      </c>
      <c r="L162" s="26" t="str">
        <f t="shared" si="56"/>
        <v>не требуется</v>
      </c>
      <c r="M162" s="26" t="str">
        <f t="shared" si="57"/>
        <v>не относится</v>
      </c>
      <c r="N162" s="26" t="str">
        <f t="shared" si="58"/>
        <v>не требуется</v>
      </c>
      <c r="O162" s="26" t="str">
        <f t="shared" si="59"/>
        <v>не требуется</v>
      </c>
      <c r="P162" s="26" t="str">
        <f t="shared" si="60"/>
        <v>не требуется</v>
      </c>
      <c r="Q162" s="26" t="str">
        <f t="shared" si="61"/>
        <v>не требуется</v>
      </c>
      <c r="R162" s="26" t="str">
        <f t="shared" si="62"/>
        <v xml:space="preserve">не требуется </v>
      </c>
    </row>
    <row r="163" spans="1:18" s="11" customFormat="1" ht="31.5" x14ac:dyDescent="0.25">
      <c r="A163" s="44" t="str">
        <f t="shared" si="47"/>
        <v>1.1.4.2</v>
      </c>
      <c r="B163" s="21" t="str">
        <f>[1]f1!B251</f>
        <v>Реконструкция низковольтного оборудования в ТП-71 (1шт.)</v>
      </c>
      <c r="C163" s="25" t="str">
        <f>[1]f1!C251</f>
        <v>H_17/1.3.5.43</v>
      </c>
      <c r="D163" s="26" t="str">
        <f t="shared" si="48"/>
        <v>Центральный федеральный округ</v>
      </c>
      <c r="E163" s="26" t="str">
        <f t="shared" si="49"/>
        <v>Воронежская область</v>
      </c>
      <c r="F163" s="26" t="str">
        <f t="shared" si="50"/>
        <v>Воронеж</v>
      </c>
      <c r="G163" s="26" t="str">
        <f t="shared" si="51"/>
        <v>МУП "Воронежская горэлектросеть"</v>
      </c>
      <c r="H163" s="26" t="str">
        <f t="shared" si="52"/>
        <v>не требуется</v>
      </c>
      <c r="I163" s="26" t="str">
        <f t="shared" si="53"/>
        <v>не требуется</v>
      </c>
      <c r="J163" s="26" t="str">
        <f t="shared" si="54"/>
        <v>не требуется</v>
      </c>
      <c r="K163" s="26" t="str">
        <f t="shared" si="55"/>
        <v>не требуется</v>
      </c>
      <c r="L163" s="26" t="str">
        <f t="shared" si="56"/>
        <v>не требуется</v>
      </c>
      <c r="M163" s="26" t="str">
        <f t="shared" si="57"/>
        <v>не относится</v>
      </c>
      <c r="N163" s="26" t="str">
        <f t="shared" si="58"/>
        <v>не требуется</v>
      </c>
      <c r="O163" s="26" t="str">
        <f t="shared" si="59"/>
        <v>не требуется</v>
      </c>
      <c r="P163" s="26" t="str">
        <f t="shared" si="60"/>
        <v>не требуется</v>
      </c>
      <c r="Q163" s="26" t="str">
        <f t="shared" si="61"/>
        <v>не требуется</v>
      </c>
      <c r="R163" s="26" t="str">
        <f t="shared" si="62"/>
        <v xml:space="preserve">не требуется </v>
      </c>
    </row>
    <row r="164" spans="1:18" s="11" customFormat="1" ht="31.5" x14ac:dyDescent="0.25">
      <c r="A164" s="44" t="str">
        <f t="shared" si="47"/>
        <v>1.1.4.2</v>
      </c>
      <c r="B164" s="21" t="str">
        <f>[1]f1!B252</f>
        <v>Реконструкция низковольтного оборудования в ТП-865 (1шт.)</v>
      </c>
      <c r="C164" s="25" t="str">
        <f>[1]f1!C252</f>
        <v>H_17/1.3.5.44</v>
      </c>
      <c r="D164" s="26" t="str">
        <f t="shared" si="48"/>
        <v>Центральный федеральный округ</v>
      </c>
      <c r="E164" s="26" t="str">
        <f t="shared" si="49"/>
        <v>Воронежская область</v>
      </c>
      <c r="F164" s="26" t="str">
        <f t="shared" si="50"/>
        <v>Воронеж</v>
      </c>
      <c r="G164" s="26" t="str">
        <f t="shared" si="51"/>
        <v>МУП "Воронежская горэлектросеть"</v>
      </c>
      <c r="H164" s="26" t="str">
        <f t="shared" si="52"/>
        <v>не требуется</v>
      </c>
      <c r="I164" s="26" t="str">
        <f t="shared" si="53"/>
        <v>не требуется</v>
      </c>
      <c r="J164" s="26" t="str">
        <f t="shared" si="54"/>
        <v>не требуется</v>
      </c>
      <c r="K164" s="26" t="str">
        <f t="shared" si="55"/>
        <v>не требуется</v>
      </c>
      <c r="L164" s="26" t="str">
        <f t="shared" si="56"/>
        <v>не требуется</v>
      </c>
      <c r="M164" s="26" t="str">
        <f t="shared" si="57"/>
        <v>не относится</v>
      </c>
      <c r="N164" s="26" t="str">
        <f t="shared" si="58"/>
        <v>не требуется</v>
      </c>
      <c r="O164" s="26" t="str">
        <f t="shared" si="59"/>
        <v>не требуется</v>
      </c>
      <c r="P164" s="26" t="str">
        <f t="shared" si="60"/>
        <v>не требуется</v>
      </c>
      <c r="Q164" s="26" t="str">
        <f t="shared" si="61"/>
        <v>не требуется</v>
      </c>
      <c r="R164" s="26" t="str">
        <f t="shared" si="62"/>
        <v xml:space="preserve">не требуется </v>
      </c>
    </row>
    <row r="165" spans="1:18" s="11" customFormat="1" ht="31.5" x14ac:dyDescent="0.25">
      <c r="A165" s="44" t="str">
        <f t="shared" si="47"/>
        <v>1.1.4.2</v>
      </c>
      <c r="B165" s="21" t="str">
        <f>[1]f1!B253</f>
        <v>Реконструкция низковольтного оборудования в ТП-979 (2шт.)</v>
      </c>
      <c r="C165" s="25" t="str">
        <f>[1]f1!C253</f>
        <v>H_17/1.3.5.45</v>
      </c>
      <c r="D165" s="26" t="str">
        <f t="shared" si="48"/>
        <v>Центральный федеральный округ</v>
      </c>
      <c r="E165" s="26" t="str">
        <f t="shared" si="49"/>
        <v>Воронежская область</v>
      </c>
      <c r="F165" s="26" t="str">
        <f t="shared" si="50"/>
        <v>Воронеж</v>
      </c>
      <c r="G165" s="26" t="str">
        <f t="shared" si="51"/>
        <v>МУП "Воронежская горэлектросеть"</v>
      </c>
      <c r="H165" s="26" t="str">
        <f t="shared" si="52"/>
        <v>не требуется</v>
      </c>
      <c r="I165" s="26" t="str">
        <f t="shared" si="53"/>
        <v>не требуется</v>
      </c>
      <c r="J165" s="26" t="str">
        <f t="shared" si="54"/>
        <v>не требуется</v>
      </c>
      <c r="K165" s="26" t="str">
        <f t="shared" si="55"/>
        <v>не требуется</v>
      </c>
      <c r="L165" s="26" t="str">
        <f t="shared" si="56"/>
        <v>не требуется</v>
      </c>
      <c r="M165" s="26" t="str">
        <f t="shared" si="57"/>
        <v>не относится</v>
      </c>
      <c r="N165" s="26" t="str">
        <f t="shared" si="58"/>
        <v>не требуется</v>
      </c>
      <c r="O165" s="26" t="str">
        <f t="shared" si="59"/>
        <v>не требуется</v>
      </c>
      <c r="P165" s="26" t="str">
        <f t="shared" si="60"/>
        <v>не требуется</v>
      </c>
      <c r="Q165" s="26" t="str">
        <f t="shared" si="61"/>
        <v>не требуется</v>
      </c>
      <c r="R165" s="26" t="str">
        <f t="shared" si="62"/>
        <v xml:space="preserve">не требуется </v>
      </c>
    </row>
    <row r="166" spans="1:18" s="11" customFormat="1" ht="31.5" x14ac:dyDescent="0.25">
      <c r="A166" s="44" t="str">
        <f t="shared" si="47"/>
        <v>1.1.4.2</v>
      </c>
      <c r="B166" s="21" t="str">
        <f>[1]f1!B254</f>
        <v>Реконструкция низковольтного оборудования в ТП-1030 (1шт.)</v>
      </c>
      <c r="C166" s="25" t="str">
        <f>[1]f1!C254</f>
        <v>H_17/1.3.5.46</v>
      </c>
      <c r="D166" s="26" t="str">
        <f t="shared" si="48"/>
        <v>Центральный федеральный округ</v>
      </c>
      <c r="E166" s="26" t="str">
        <f t="shared" si="49"/>
        <v>Воронежская область</v>
      </c>
      <c r="F166" s="26" t="str">
        <f t="shared" si="50"/>
        <v>Воронеж</v>
      </c>
      <c r="G166" s="26" t="str">
        <f t="shared" si="51"/>
        <v>МУП "Воронежская горэлектросеть"</v>
      </c>
      <c r="H166" s="26" t="str">
        <f t="shared" si="52"/>
        <v>не требуется</v>
      </c>
      <c r="I166" s="26" t="str">
        <f t="shared" si="53"/>
        <v>не требуется</v>
      </c>
      <c r="J166" s="26" t="str">
        <f t="shared" si="54"/>
        <v>не требуется</v>
      </c>
      <c r="K166" s="26" t="str">
        <f t="shared" si="55"/>
        <v>не требуется</v>
      </c>
      <c r="L166" s="26" t="str">
        <f t="shared" si="56"/>
        <v>не требуется</v>
      </c>
      <c r="M166" s="26" t="str">
        <f t="shared" si="57"/>
        <v>не относится</v>
      </c>
      <c r="N166" s="26" t="str">
        <f t="shared" si="58"/>
        <v>не требуется</v>
      </c>
      <c r="O166" s="26" t="str">
        <f t="shared" si="59"/>
        <v>не требуется</v>
      </c>
      <c r="P166" s="26" t="str">
        <f t="shared" si="60"/>
        <v>не требуется</v>
      </c>
      <c r="Q166" s="26" t="str">
        <f t="shared" si="61"/>
        <v>не требуется</v>
      </c>
      <c r="R166" s="26" t="str">
        <f t="shared" si="62"/>
        <v xml:space="preserve">не требуется </v>
      </c>
    </row>
    <row r="167" spans="1:18" s="11" customFormat="1" ht="31.5" x14ac:dyDescent="0.25">
      <c r="A167" s="44" t="str">
        <f t="shared" si="47"/>
        <v>1.1.4.2</v>
      </c>
      <c r="B167" s="21" t="str">
        <f>[1]f1!B255</f>
        <v>Реконструкция низковольтного оборудования в ТП-1233 (1шт.)</v>
      </c>
      <c r="C167" s="25" t="str">
        <f>[1]f1!C255</f>
        <v>H_17/1.3.5.47</v>
      </c>
      <c r="D167" s="26" t="str">
        <f t="shared" si="48"/>
        <v>Центральный федеральный округ</v>
      </c>
      <c r="E167" s="26" t="str">
        <f t="shared" si="49"/>
        <v>Воронежская область</v>
      </c>
      <c r="F167" s="26" t="str">
        <f t="shared" si="50"/>
        <v>Воронеж</v>
      </c>
      <c r="G167" s="26" t="str">
        <f t="shared" si="51"/>
        <v>МУП "Воронежская горэлектросеть"</v>
      </c>
      <c r="H167" s="26" t="str">
        <f t="shared" si="52"/>
        <v>не требуется</v>
      </c>
      <c r="I167" s="26" t="str">
        <f t="shared" si="53"/>
        <v>не требуется</v>
      </c>
      <c r="J167" s="26" t="str">
        <f t="shared" si="54"/>
        <v>не требуется</v>
      </c>
      <c r="K167" s="26" t="str">
        <f t="shared" si="55"/>
        <v>не требуется</v>
      </c>
      <c r="L167" s="26" t="str">
        <f t="shared" si="56"/>
        <v>не требуется</v>
      </c>
      <c r="M167" s="26" t="str">
        <f t="shared" si="57"/>
        <v>не относится</v>
      </c>
      <c r="N167" s="26" t="str">
        <f t="shared" si="58"/>
        <v>не требуется</v>
      </c>
      <c r="O167" s="26" t="str">
        <f t="shared" si="59"/>
        <v>не требуется</v>
      </c>
      <c r="P167" s="26" t="str">
        <f t="shared" si="60"/>
        <v>не требуется</v>
      </c>
      <c r="Q167" s="26" t="str">
        <f t="shared" si="61"/>
        <v>не требуется</v>
      </c>
      <c r="R167" s="26" t="str">
        <f t="shared" si="62"/>
        <v xml:space="preserve">не требуется </v>
      </c>
    </row>
    <row r="168" spans="1:18" s="11" customFormat="1" ht="31.5" x14ac:dyDescent="0.25">
      <c r="A168" s="44" t="str">
        <f t="shared" si="47"/>
        <v>1.1.4.2</v>
      </c>
      <c r="B168" s="21" t="str">
        <f>[1]f1!B256</f>
        <v>Реконструкция низковольтного оборудования в ТП-1265 (1шт.)</v>
      </c>
      <c r="C168" s="25" t="str">
        <f>[1]f1!C256</f>
        <v>H_17/1.3.5.48</v>
      </c>
      <c r="D168" s="26" t="str">
        <f t="shared" si="48"/>
        <v>Центральный федеральный округ</v>
      </c>
      <c r="E168" s="26" t="str">
        <f t="shared" si="49"/>
        <v>Воронежская область</v>
      </c>
      <c r="F168" s="26" t="str">
        <f t="shared" si="50"/>
        <v>Воронеж</v>
      </c>
      <c r="G168" s="26" t="str">
        <f t="shared" si="51"/>
        <v>МУП "Воронежская горэлектросеть"</v>
      </c>
      <c r="H168" s="26" t="str">
        <f t="shared" si="52"/>
        <v>не требуется</v>
      </c>
      <c r="I168" s="26" t="str">
        <f t="shared" si="53"/>
        <v>не требуется</v>
      </c>
      <c r="J168" s="26" t="str">
        <f t="shared" si="54"/>
        <v>не требуется</v>
      </c>
      <c r="K168" s="26" t="str">
        <f t="shared" si="55"/>
        <v>не требуется</v>
      </c>
      <c r="L168" s="26" t="str">
        <f t="shared" si="56"/>
        <v>не требуется</v>
      </c>
      <c r="M168" s="26" t="str">
        <f t="shared" si="57"/>
        <v>не относится</v>
      </c>
      <c r="N168" s="26" t="str">
        <f t="shared" si="58"/>
        <v>не требуется</v>
      </c>
      <c r="O168" s="26" t="str">
        <f t="shared" si="59"/>
        <v>не требуется</v>
      </c>
      <c r="P168" s="26" t="str">
        <f t="shared" si="60"/>
        <v>не требуется</v>
      </c>
      <c r="Q168" s="26" t="str">
        <f t="shared" si="61"/>
        <v>не требуется</v>
      </c>
      <c r="R168" s="26" t="str">
        <f t="shared" si="62"/>
        <v xml:space="preserve">не требуется </v>
      </c>
    </row>
    <row r="169" spans="1:18" s="11" customFormat="1" ht="31.5" x14ac:dyDescent="0.25">
      <c r="A169" s="44" t="str">
        <f t="shared" si="47"/>
        <v>1.1.4.2</v>
      </c>
      <c r="B169" s="21" t="str">
        <f>[1]f1!B257</f>
        <v>Реконструкция низковольтного оборудования в ТП-932 (1шт.)</v>
      </c>
      <c r="C169" s="25" t="str">
        <f>[1]f1!C257</f>
        <v>H_17/1.3.5.49</v>
      </c>
      <c r="D169" s="26" t="str">
        <f t="shared" si="48"/>
        <v>Центральный федеральный округ</v>
      </c>
      <c r="E169" s="26" t="str">
        <f t="shared" si="49"/>
        <v>Воронежская область</v>
      </c>
      <c r="F169" s="26" t="str">
        <f t="shared" si="50"/>
        <v>Воронеж</v>
      </c>
      <c r="G169" s="26" t="str">
        <f t="shared" si="51"/>
        <v>МУП "Воронежская горэлектросеть"</v>
      </c>
      <c r="H169" s="26" t="str">
        <f t="shared" si="52"/>
        <v>не требуется</v>
      </c>
      <c r="I169" s="26" t="str">
        <f t="shared" si="53"/>
        <v>не требуется</v>
      </c>
      <c r="J169" s="26" t="str">
        <f t="shared" si="54"/>
        <v>не требуется</v>
      </c>
      <c r="K169" s="26" t="str">
        <f t="shared" si="55"/>
        <v>не требуется</v>
      </c>
      <c r="L169" s="26" t="str">
        <f t="shared" si="56"/>
        <v>не требуется</v>
      </c>
      <c r="M169" s="26" t="str">
        <f t="shared" si="57"/>
        <v>не относится</v>
      </c>
      <c r="N169" s="26" t="str">
        <f t="shared" si="58"/>
        <v>не требуется</v>
      </c>
      <c r="O169" s="26" t="str">
        <f t="shared" si="59"/>
        <v>не требуется</v>
      </c>
      <c r="P169" s="26" t="str">
        <f t="shared" si="60"/>
        <v>не требуется</v>
      </c>
      <c r="Q169" s="26" t="str">
        <f t="shared" si="61"/>
        <v>не требуется</v>
      </c>
      <c r="R169" s="26" t="str">
        <f t="shared" si="62"/>
        <v xml:space="preserve">не требуется </v>
      </c>
    </row>
    <row r="170" spans="1:18" s="11" customFormat="1" ht="31.5" x14ac:dyDescent="0.25">
      <c r="A170" s="44" t="str">
        <f t="shared" si="47"/>
        <v>1.1.4.2</v>
      </c>
      <c r="B170" s="21" t="str">
        <f>[1]f1!B258</f>
        <v>Реконструкция высоковольтного оборудования в ТП-946 (2шт.)</v>
      </c>
      <c r="C170" s="25" t="str">
        <f>[1]f1!C258</f>
        <v>H_17/1.3.6.1</v>
      </c>
      <c r="D170" s="26" t="str">
        <f t="shared" si="48"/>
        <v>Центральный федеральный округ</v>
      </c>
      <c r="E170" s="26" t="str">
        <f t="shared" si="49"/>
        <v>Воронежская область</v>
      </c>
      <c r="F170" s="26" t="str">
        <f t="shared" si="50"/>
        <v>Воронеж</v>
      </c>
      <c r="G170" s="26" t="str">
        <f t="shared" si="51"/>
        <v>МУП "Воронежская горэлектросеть"</v>
      </c>
      <c r="H170" s="26" t="str">
        <f t="shared" si="52"/>
        <v>не требуется</v>
      </c>
      <c r="I170" s="26" t="str">
        <f t="shared" si="53"/>
        <v>не требуется</v>
      </c>
      <c r="J170" s="26" t="str">
        <f t="shared" si="54"/>
        <v>не требуется</v>
      </c>
      <c r="K170" s="26" t="str">
        <f t="shared" si="55"/>
        <v>не требуется</v>
      </c>
      <c r="L170" s="26" t="str">
        <f t="shared" si="56"/>
        <v>не требуется</v>
      </c>
      <c r="M170" s="26" t="str">
        <f t="shared" si="57"/>
        <v>не относится</v>
      </c>
      <c r="N170" s="26" t="str">
        <f t="shared" si="58"/>
        <v>не требуется</v>
      </c>
      <c r="O170" s="26" t="str">
        <f t="shared" si="59"/>
        <v>не требуется</v>
      </c>
      <c r="P170" s="26" t="str">
        <f t="shared" si="60"/>
        <v>не требуется</v>
      </c>
      <c r="Q170" s="26" t="str">
        <f t="shared" si="61"/>
        <v>не требуется</v>
      </c>
      <c r="R170" s="26" t="str">
        <f t="shared" si="62"/>
        <v xml:space="preserve">не требуется </v>
      </c>
    </row>
    <row r="171" spans="1:18" s="11" customFormat="1" ht="31.5" x14ac:dyDescent="0.25">
      <c r="A171" s="44" t="str">
        <f t="shared" si="47"/>
        <v>1.1.4.2</v>
      </c>
      <c r="B171" s="21" t="str">
        <f>[1]f1!B259</f>
        <v>Реконструкция высоковольтного оборудования в РП-29 (1шт.)</v>
      </c>
      <c r="C171" s="25" t="str">
        <f>[1]f1!C259</f>
        <v>H_17/1.3.6.2</v>
      </c>
      <c r="D171" s="26" t="str">
        <f t="shared" si="48"/>
        <v>Центральный федеральный округ</v>
      </c>
      <c r="E171" s="26" t="str">
        <f t="shared" si="49"/>
        <v>Воронежская область</v>
      </c>
      <c r="F171" s="26" t="str">
        <f t="shared" si="50"/>
        <v>Воронеж</v>
      </c>
      <c r="G171" s="26" t="str">
        <f t="shared" si="51"/>
        <v>МУП "Воронежская горэлектросеть"</v>
      </c>
      <c r="H171" s="26" t="str">
        <f t="shared" si="52"/>
        <v>не требуется</v>
      </c>
      <c r="I171" s="26" t="str">
        <f t="shared" si="53"/>
        <v>не требуется</v>
      </c>
      <c r="J171" s="26" t="str">
        <f t="shared" si="54"/>
        <v>не требуется</v>
      </c>
      <c r="K171" s="26" t="str">
        <f t="shared" si="55"/>
        <v>не требуется</v>
      </c>
      <c r="L171" s="26" t="str">
        <f t="shared" si="56"/>
        <v>не требуется</v>
      </c>
      <c r="M171" s="26" t="str">
        <f t="shared" si="57"/>
        <v>не относится</v>
      </c>
      <c r="N171" s="26" t="str">
        <f t="shared" si="58"/>
        <v>не требуется</v>
      </c>
      <c r="O171" s="26" t="str">
        <f t="shared" si="59"/>
        <v>не требуется</v>
      </c>
      <c r="P171" s="26" t="str">
        <f t="shared" si="60"/>
        <v>не требуется</v>
      </c>
      <c r="Q171" s="26" t="str">
        <f t="shared" si="61"/>
        <v>не требуется</v>
      </c>
      <c r="R171" s="26" t="str">
        <f t="shared" si="62"/>
        <v xml:space="preserve">не требуется </v>
      </c>
    </row>
    <row r="172" spans="1:18" s="11" customFormat="1" ht="31.5" x14ac:dyDescent="0.25">
      <c r="A172" s="44" t="str">
        <f t="shared" si="47"/>
        <v>1.1.4.2</v>
      </c>
      <c r="B172" s="21" t="str">
        <f>[1]f1!B260</f>
        <v>Реконструкция высоковольтного оборудования в РП-13 (3шт.)</v>
      </c>
      <c r="C172" s="25" t="str">
        <f>[1]f1!C260</f>
        <v>H_17/1.3.6.3</v>
      </c>
      <c r="D172" s="26" t="str">
        <f t="shared" si="48"/>
        <v>Центральный федеральный округ</v>
      </c>
      <c r="E172" s="26" t="str">
        <f t="shared" si="49"/>
        <v>Воронежская область</v>
      </c>
      <c r="F172" s="26" t="str">
        <f t="shared" si="50"/>
        <v>Воронеж</v>
      </c>
      <c r="G172" s="26" t="str">
        <f t="shared" si="51"/>
        <v>МУП "Воронежская горэлектросеть"</v>
      </c>
      <c r="H172" s="26" t="str">
        <f t="shared" si="52"/>
        <v>не требуется</v>
      </c>
      <c r="I172" s="26" t="str">
        <f t="shared" si="53"/>
        <v>не требуется</v>
      </c>
      <c r="J172" s="26" t="str">
        <f t="shared" si="54"/>
        <v>не требуется</v>
      </c>
      <c r="K172" s="26" t="str">
        <f t="shared" si="55"/>
        <v>не требуется</v>
      </c>
      <c r="L172" s="26" t="str">
        <f t="shared" si="56"/>
        <v>не требуется</v>
      </c>
      <c r="M172" s="26" t="str">
        <f t="shared" si="57"/>
        <v>не относится</v>
      </c>
      <c r="N172" s="26" t="str">
        <f t="shared" si="58"/>
        <v>не требуется</v>
      </c>
      <c r="O172" s="26" t="str">
        <f t="shared" si="59"/>
        <v>не требуется</v>
      </c>
      <c r="P172" s="26" t="str">
        <f t="shared" si="60"/>
        <v>не требуется</v>
      </c>
      <c r="Q172" s="26" t="str">
        <f t="shared" si="61"/>
        <v>не требуется</v>
      </c>
      <c r="R172" s="26" t="str">
        <f t="shared" si="62"/>
        <v xml:space="preserve">не требуется </v>
      </c>
    </row>
    <row r="173" spans="1:18" s="11" customFormat="1" ht="31.5" x14ac:dyDescent="0.25">
      <c r="A173" s="44" t="str">
        <f t="shared" si="47"/>
        <v>1.1.4.2</v>
      </c>
      <c r="B173" s="21" t="str">
        <f>[1]f1!B261</f>
        <v>Реконструкция высоковольтного оборудования в ТП-1054 (1шт.)</v>
      </c>
      <c r="C173" s="25" t="str">
        <f>[1]f1!C261</f>
        <v>H_17/1.3.6.4</v>
      </c>
      <c r="D173" s="26" t="str">
        <f t="shared" si="48"/>
        <v>Центральный федеральный округ</v>
      </c>
      <c r="E173" s="26" t="str">
        <f t="shared" si="49"/>
        <v>Воронежская область</v>
      </c>
      <c r="F173" s="26" t="str">
        <f t="shared" si="50"/>
        <v>Воронеж</v>
      </c>
      <c r="G173" s="26" t="str">
        <f t="shared" si="51"/>
        <v>МУП "Воронежская горэлектросеть"</v>
      </c>
      <c r="H173" s="26" t="str">
        <f t="shared" si="52"/>
        <v>не требуется</v>
      </c>
      <c r="I173" s="26" t="str">
        <f t="shared" si="53"/>
        <v>не требуется</v>
      </c>
      <c r="J173" s="26" t="str">
        <f t="shared" si="54"/>
        <v>не требуется</v>
      </c>
      <c r="K173" s="26" t="str">
        <f t="shared" si="55"/>
        <v>не требуется</v>
      </c>
      <c r="L173" s="26" t="str">
        <f t="shared" si="56"/>
        <v>не требуется</v>
      </c>
      <c r="M173" s="26" t="str">
        <f t="shared" si="57"/>
        <v>не относится</v>
      </c>
      <c r="N173" s="26" t="str">
        <f t="shared" si="58"/>
        <v>не требуется</v>
      </c>
      <c r="O173" s="26" t="str">
        <f t="shared" si="59"/>
        <v>не требуется</v>
      </c>
      <c r="P173" s="26" t="str">
        <f t="shared" si="60"/>
        <v>не требуется</v>
      </c>
      <c r="Q173" s="26" t="str">
        <f t="shared" si="61"/>
        <v>не требуется</v>
      </c>
      <c r="R173" s="26" t="str">
        <f t="shared" si="62"/>
        <v xml:space="preserve">не требуется </v>
      </c>
    </row>
    <row r="174" spans="1:18" s="11" customFormat="1" ht="31.5" x14ac:dyDescent="0.25">
      <c r="A174" s="44" t="str">
        <f t="shared" si="47"/>
        <v>1.1.4.2</v>
      </c>
      <c r="B174" s="21" t="str">
        <f>[1]f1!B262</f>
        <v>Реконструкция высоковольтного оборудования в ТП-1085 (1шт.)</v>
      </c>
      <c r="C174" s="25" t="str">
        <f>[1]f1!C262</f>
        <v>H_17/1.3.6.5</v>
      </c>
      <c r="D174" s="26" t="str">
        <f t="shared" si="48"/>
        <v>Центральный федеральный округ</v>
      </c>
      <c r="E174" s="26" t="str">
        <f t="shared" si="49"/>
        <v>Воронежская область</v>
      </c>
      <c r="F174" s="26" t="str">
        <f t="shared" si="50"/>
        <v>Воронеж</v>
      </c>
      <c r="G174" s="26" t="str">
        <f t="shared" si="51"/>
        <v>МУП "Воронежская горэлектросеть"</v>
      </c>
      <c r="H174" s="26" t="str">
        <f t="shared" si="52"/>
        <v>не требуется</v>
      </c>
      <c r="I174" s="26" t="str">
        <f t="shared" si="53"/>
        <v>не требуется</v>
      </c>
      <c r="J174" s="26" t="str">
        <f t="shared" si="54"/>
        <v>не требуется</v>
      </c>
      <c r="K174" s="26" t="str">
        <f t="shared" si="55"/>
        <v>не требуется</v>
      </c>
      <c r="L174" s="26" t="str">
        <f t="shared" si="56"/>
        <v>не требуется</v>
      </c>
      <c r="M174" s="26" t="str">
        <f t="shared" si="57"/>
        <v>не относится</v>
      </c>
      <c r="N174" s="26" t="str">
        <f t="shared" si="58"/>
        <v>не требуется</v>
      </c>
      <c r="O174" s="26" t="str">
        <f t="shared" si="59"/>
        <v>не требуется</v>
      </c>
      <c r="P174" s="26" t="str">
        <f t="shared" si="60"/>
        <v>не требуется</v>
      </c>
      <c r="Q174" s="26" t="str">
        <f t="shared" si="61"/>
        <v>не требуется</v>
      </c>
      <c r="R174" s="26" t="str">
        <f t="shared" si="62"/>
        <v xml:space="preserve">не требуется </v>
      </c>
    </row>
    <row r="175" spans="1:18" s="11" customFormat="1" ht="31.5" x14ac:dyDescent="0.25">
      <c r="A175" s="44" t="str">
        <f t="shared" si="47"/>
        <v>1.1.4.2</v>
      </c>
      <c r="B175" s="21" t="str">
        <f>[1]f1!B263</f>
        <v>Реконструкция высоковольтного оборудования в РП-46  (1шт.)</v>
      </c>
      <c r="C175" s="25" t="str">
        <f>[1]f1!C263</f>
        <v>H_17/1.3.6.6</v>
      </c>
      <c r="D175" s="26" t="str">
        <f t="shared" si="48"/>
        <v>Центральный федеральный округ</v>
      </c>
      <c r="E175" s="26" t="str">
        <f t="shared" si="49"/>
        <v>Воронежская область</v>
      </c>
      <c r="F175" s="26" t="str">
        <f t="shared" si="50"/>
        <v>Воронеж</v>
      </c>
      <c r="G175" s="26" t="str">
        <f t="shared" si="51"/>
        <v>МУП "Воронежская горэлектросеть"</v>
      </c>
      <c r="H175" s="26" t="str">
        <f t="shared" si="52"/>
        <v>не требуется</v>
      </c>
      <c r="I175" s="26" t="str">
        <f t="shared" si="53"/>
        <v>не требуется</v>
      </c>
      <c r="J175" s="26" t="str">
        <f t="shared" si="54"/>
        <v>не требуется</v>
      </c>
      <c r="K175" s="26" t="str">
        <f t="shared" si="55"/>
        <v>не требуется</v>
      </c>
      <c r="L175" s="26" t="str">
        <f t="shared" si="56"/>
        <v>не требуется</v>
      </c>
      <c r="M175" s="26" t="str">
        <f t="shared" si="57"/>
        <v>не относится</v>
      </c>
      <c r="N175" s="26" t="str">
        <f t="shared" si="58"/>
        <v>не требуется</v>
      </c>
      <c r="O175" s="26" t="str">
        <f t="shared" si="59"/>
        <v>не требуется</v>
      </c>
      <c r="P175" s="26" t="str">
        <f t="shared" si="60"/>
        <v>не требуется</v>
      </c>
      <c r="Q175" s="26" t="str">
        <f t="shared" si="61"/>
        <v>не требуется</v>
      </c>
      <c r="R175" s="26" t="str">
        <f t="shared" si="62"/>
        <v xml:space="preserve">не требуется </v>
      </c>
    </row>
    <row r="176" spans="1:18" s="11" customFormat="1" ht="31.5" x14ac:dyDescent="0.25">
      <c r="A176" s="44" t="str">
        <f t="shared" si="47"/>
        <v>1.1.4.2</v>
      </c>
      <c r="B176" s="21" t="str">
        <f>[1]f1!B264</f>
        <v>Реконструкция высоковольтного оборудования в РП-68 (3шт.)</v>
      </c>
      <c r="C176" s="25" t="str">
        <f>[1]f1!C264</f>
        <v>H_17/1.3.6.7</v>
      </c>
      <c r="D176" s="26" t="str">
        <f t="shared" si="48"/>
        <v>Центральный федеральный округ</v>
      </c>
      <c r="E176" s="26" t="str">
        <f t="shared" si="49"/>
        <v>Воронежская область</v>
      </c>
      <c r="F176" s="26" t="str">
        <f t="shared" si="50"/>
        <v>Воронеж</v>
      </c>
      <c r="G176" s="26" t="str">
        <f t="shared" si="51"/>
        <v>МУП "Воронежская горэлектросеть"</v>
      </c>
      <c r="H176" s="26" t="str">
        <f t="shared" si="52"/>
        <v>не требуется</v>
      </c>
      <c r="I176" s="26" t="str">
        <f t="shared" si="53"/>
        <v>не требуется</v>
      </c>
      <c r="J176" s="26" t="str">
        <f t="shared" si="54"/>
        <v>не требуется</v>
      </c>
      <c r="K176" s="26" t="str">
        <f t="shared" si="55"/>
        <v>не требуется</v>
      </c>
      <c r="L176" s="26" t="str">
        <f t="shared" si="56"/>
        <v>не требуется</v>
      </c>
      <c r="M176" s="26" t="str">
        <f t="shared" si="57"/>
        <v>не относится</v>
      </c>
      <c r="N176" s="26" t="str">
        <f t="shared" si="58"/>
        <v>не требуется</v>
      </c>
      <c r="O176" s="26" t="str">
        <f t="shared" si="59"/>
        <v>не требуется</v>
      </c>
      <c r="P176" s="26" t="str">
        <f t="shared" si="60"/>
        <v>не требуется</v>
      </c>
      <c r="Q176" s="26" t="str">
        <f t="shared" si="61"/>
        <v>не требуется</v>
      </c>
      <c r="R176" s="26" t="str">
        <f t="shared" si="62"/>
        <v xml:space="preserve">не требуется </v>
      </c>
    </row>
    <row r="177" spans="1:18" s="11" customFormat="1" ht="31.5" x14ac:dyDescent="0.25">
      <c r="A177" s="44" t="str">
        <f t="shared" si="47"/>
        <v>1.1.4.2</v>
      </c>
      <c r="B177" s="21" t="str">
        <f>[1]f1!B265</f>
        <v>Реконструкция высоковольтного оборудования в ТП-63 (1шт.)</v>
      </c>
      <c r="C177" s="25" t="str">
        <f>[1]f1!C265</f>
        <v>H_17/1.3.6.8</v>
      </c>
      <c r="D177" s="26" t="str">
        <f t="shared" si="48"/>
        <v>Центральный федеральный округ</v>
      </c>
      <c r="E177" s="26" t="str">
        <f t="shared" si="49"/>
        <v>Воронежская область</v>
      </c>
      <c r="F177" s="26" t="str">
        <f t="shared" si="50"/>
        <v>Воронеж</v>
      </c>
      <c r="G177" s="26" t="str">
        <f t="shared" si="51"/>
        <v>МУП "Воронежская горэлектросеть"</v>
      </c>
      <c r="H177" s="26" t="str">
        <f t="shared" si="52"/>
        <v>не требуется</v>
      </c>
      <c r="I177" s="26" t="str">
        <f t="shared" si="53"/>
        <v>не требуется</v>
      </c>
      <c r="J177" s="26" t="str">
        <f t="shared" si="54"/>
        <v>не требуется</v>
      </c>
      <c r="K177" s="26" t="str">
        <f t="shared" si="55"/>
        <v>не требуется</v>
      </c>
      <c r="L177" s="26" t="str">
        <f t="shared" si="56"/>
        <v>не требуется</v>
      </c>
      <c r="M177" s="26" t="str">
        <f t="shared" si="57"/>
        <v>не относится</v>
      </c>
      <c r="N177" s="26" t="str">
        <f t="shared" si="58"/>
        <v>не требуется</v>
      </c>
      <c r="O177" s="26" t="str">
        <f t="shared" si="59"/>
        <v>не требуется</v>
      </c>
      <c r="P177" s="26" t="str">
        <f t="shared" si="60"/>
        <v>не требуется</v>
      </c>
      <c r="Q177" s="26" t="str">
        <f t="shared" si="61"/>
        <v>не требуется</v>
      </c>
      <c r="R177" s="26" t="str">
        <f t="shared" si="62"/>
        <v xml:space="preserve">не требуется </v>
      </c>
    </row>
    <row r="178" spans="1:18" s="11" customFormat="1" ht="31.5" x14ac:dyDescent="0.25">
      <c r="A178" s="44" t="str">
        <f t="shared" si="47"/>
        <v>1.1.4.2</v>
      </c>
      <c r="B178" s="21" t="str">
        <f>[1]f1!B266</f>
        <v>Реконструкция высоковольтного оборудования в ТП-986 (1шт.)</v>
      </c>
      <c r="C178" s="25" t="str">
        <f>[1]f1!C266</f>
        <v>H_17/1.3.6.9</v>
      </c>
      <c r="D178" s="26" t="str">
        <f t="shared" si="48"/>
        <v>Центральный федеральный округ</v>
      </c>
      <c r="E178" s="26" t="str">
        <f t="shared" si="49"/>
        <v>Воронежская область</v>
      </c>
      <c r="F178" s="26" t="str">
        <f t="shared" si="50"/>
        <v>Воронеж</v>
      </c>
      <c r="G178" s="26" t="str">
        <f t="shared" si="51"/>
        <v>МУП "Воронежская горэлектросеть"</v>
      </c>
      <c r="H178" s="26" t="str">
        <f t="shared" si="52"/>
        <v>не требуется</v>
      </c>
      <c r="I178" s="26" t="str">
        <f t="shared" si="53"/>
        <v>не требуется</v>
      </c>
      <c r="J178" s="26" t="str">
        <f t="shared" si="54"/>
        <v>не требуется</v>
      </c>
      <c r="K178" s="26" t="str">
        <f t="shared" si="55"/>
        <v>не требуется</v>
      </c>
      <c r="L178" s="26" t="str">
        <f t="shared" si="56"/>
        <v>не требуется</v>
      </c>
      <c r="M178" s="26" t="str">
        <f t="shared" si="57"/>
        <v>не относится</v>
      </c>
      <c r="N178" s="26" t="str">
        <f t="shared" si="58"/>
        <v>не требуется</v>
      </c>
      <c r="O178" s="26" t="str">
        <f t="shared" si="59"/>
        <v>не требуется</v>
      </c>
      <c r="P178" s="26" t="str">
        <f t="shared" si="60"/>
        <v>не требуется</v>
      </c>
      <c r="Q178" s="26" t="str">
        <f t="shared" si="61"/>
        <v>не требуется</v>
      </c>
      <c r="R178" s="26" t="str">
        <f t="shared" si="62"/>
        <v xml:space="preserve">не требуется </v>
      </c>
    </row>
    <row r="179" spans="1:18" s="11" customFormat="1" ht="31.5" x14ac:dyDescent="0.25">
      <c r="A179" s="44" t="str">
        <f t="shared" si="47"/>
        <v>1.1.4.2</v>
      </c>
      <c r="B179" s="21" t="str">
        <f>[1]f1!B267</f>
        <v>Реконструкция высоковольтного оборудования в ТП-480 (1шт.)</v>
      </c>
      <c r="C179" s="25" t="str">
        <f>[1]f1!C267</f>
        <v>H_17/1.3.6.10</v>
      </c>
      <c r="D179" s="26" t="str">
        <f t="shared" si="48"/>
        <v>Центральный федеральный округ</v>
      </c>
      <c r="E179" s="26" t="str">
        <f t="shared" si="49"/>
        <v>Воронежская область</v>
      </c>
      <c r="F179" s="26" t="str">
        <f t="shared" si="50"/>
        <v>Воронеж</v>
      </c>
      <c r="G179" s="26" t="str">
        <f t="shared" si="51"/>
        <v>МУП "Воронежская горэлектросеть"</v>
      </c>
      <c r="H179" s="26" t="str">
        <f t="shared" si="52"/>
        <v>не требуется</v>
      </c>
      <c r="I179" s="26" t="str">
        <f t="shared" si="53"/>
        <v>не требуется</v>
      </c>
      <c r="J179" s="26" t="str">
        <f t="shared" si="54"/>
        <v>не требуется</v>
      </c>
      <c r="K179" s="26" t="str">
        <f t="shared" si="55"/>
        <v>не требуется</v>
      </c>
      <c r="L179" s="26" t="str">
        <f t="shared" si="56"/>
        <v>не требуется</v>
      </c>
      <c r="M179" s="26" t="str">
        <f t="shared" si="57"/>
        <v>не относится</v>
      </c>
      <c r="N179" s="26" t="str">
        <f t="shared" si="58"/>
        <v>не требуется</v>
      </c>
      <c r="O179" s="26" t="str">
        <f t="shared" si="59"/>
        <v>не требуется</v>
      </c>
      <c r="P179" s="26" t="str">
        <f t="shared" si="60"/>
        <v>не требуется</v>
      </c>
      <c r="Q179" s="26" t="str">
        <f t="shared" si="61"/>
        <v>не требуется</v>
      </c>
      <c r="R179" s="26" t="str">
        <f t="shared" si="62"/>
        <v xml:space="preserve">не требуется </v>
      </c>
    </row>
    <row r="180" spans="1:18" s="11" customFormat="1" ht="31.5" x14ac:dyDescent="0.25">
      <c r="A180" s="44" t="str">
        <f t="shared" si="47"/>
        <v>1.1.4.2</v>
      </c>
      <c r="B180" s="21" t="str">
        <f>[1]f1!B268</f>
        <v>Реконструкция высоковольтного оборудования в КТП-1881 (1шт.)</v>
      </c>
      <c r="C180" s="25" t="str">
        <f>[1]f1!C268</f>
        <v>H_17/1.3.6.11</v>
      </c>
      <c r="D180" s="26" t="str">
        <f t="shared" si="48"/>
        <v>Центральный федеральный округ</v>
      </c>
      <c r="E180" s="26" t="str">
        <f t="shared" si="49"/>
        <v>Воронежская область</v>
      </c>
      <c r="F180" s="26" t="str">
        <f t="shared" si="50"/>
        <v>Воронеж</v>
      </c>
      <c r="G180" s="26" t="str">
        <f t="shared" si="51"/>
        <v>МУП "Воронежская горэлектросеть"</v>
      </c>
      <c r="H180" s="26" t="str">
        <f t="shared" si="52"/>
        <v>не требуется</v>
      </c>
      <c r="I180" s="26" t="str">
        <f t="shared" si="53"/>
        <v>не требуется</v>
      </c>
      <c r="J180" s="26" t="str">
        <f t="shared" si="54"/>
        <v>не требуется</v>
      </c>
      <c r="K180" s="26" t="str">
        <f t="shared" si="55"/>
        <v>не требуется</v>
      </c>
      <c r="L180" s="26" t="str">
        <f t="shared" si="56"/>
        <v>не требуется</v>
      </c>
      <c r="M180" s="26" t="str">
        <f t="shared" si="57"/>
        <v>не относится</v>
      </c>
      <c r="N180" s="26" t="str">
        <f t="shared" si="58"/>
        <v>не требуется</v>
      </c>
      <c r="O180" s="26" t="str">
        <f t="shared" si="59"/>
        <v>не требуется</v>
      </c>
      <c r="P180" s="26" t="str">
        <f t="shared" si="60"/>
        <v>не требуется</v>
      </c>
      <c r="Q180" s="26" t="str">
        <f t="shared" si="61"/>
        <v>не требуется</v>
      </c>
      <c r="R180" s="26" t="str">
        <f t="shared" si="62"/>
        <v xml:space="preserve">не требуется </v>
      </c>
    </row>
    <row r="181" spans="1:18" s="11" customFormat="1" ht="31.5" x14ac:dyDescent="0.25">
      <c r="A181" s="44" t="str">
        <f t="shared" si="47"/>
        <v>1.1.4.2</v>
      </c>
      <c r="B181" s="21" t="str">
        <f>[1]f1!B269</f>
        <v>Реконструкция высоковольтного оборудования в ТП-1015 (1шт.)</v>
      </c>
      <c r="C181" s="25" t="str">
        <f>[1]f1!C269</f>
        <v>H_17/1.3.6.12</v>
      </c>
      <c r="D181" s="26" t="str">
        <f t="shared" si="48"/>
        <v>Центральный федеральный округ</v>
      </c>
      <c r="E181" s="26" t="str">
        <f t="shared" si="49"/>
        <v>Воронежская область</v>
      </c>
      <c r="F181" s="26" t="str">
        <f t="shared" si="50"/>
        <v>Воронеж</v>
      </c>
      <c r="G181" s="26" t="str">
        <f t="shared" si="51"/>
        <v>МУП "Воронежская горэлектросеть"</v>
      </c>
      <c r="H181" s="26" t="str">
        <f t="shared" si="52"/>
        <v>не требуется</v>
      </c>
      <c r="I181" s="26" t="str">
        <f t="shared" si="53"/>
        <v>не требуется</v>
      </c>
      <c r="J181" s="26" t="str">
        <f t="shared" si="54"/>
        <v>не требуется</v>
      </c>
      <c r="K181" s="26" t="str">
        <f t="shared" si="55"/>
        <v>не требуется</v>
      </c>
      <c r="L181" s="26" t="str">
        <f t="shared" si="56"/>
        <v>не требуется</v>
      </c>
      <c r="M181" s="26" t="str">
        <f t="shared" si="57"/>
        <v>не относится</v>
      </c>
      <c r="N181" s="26" t="str">
        <f t="shared" si="58"/>
        <v>не требуется</v>
      </c>
      <c r="O181" s="26" t="str">
        <f t="shared" si="59"/>
        <v>не требуется</v>
      </c>
      <c r="P181" s="26" t="str">
        <f t="shared" si="60"/>
        <v>не требуется</v>
      </c>
      <c r="Q181" s="26" t="str">
        <f t="shared" si="61"/>
        <v>не требуется</v>
      </c>
      <c r="R181" s="26" t="str">
        <f t="shared" si="62"/>
        <v xml:space="preserve">не требуется </v>
      </c>
    </row>
    <row r="182" spans="1:18" s="11" customFormat="1" ht="31.5" x14ac:dyDescent="0.25">
      <c r="A182" s="44" t="str">
        <f t="shared" si="47"/>
        <v>1.1.4.2</v>
      </c>
      <c r="B182" s="21" t="str">
        <f>[1]f1!B270</f>
        <v xml:space="preserve">Реконструкция высоковольтного оборудования в  ТП-343 </v>
      </c>
      <c r="C182" s="25" t="str">
        <f>[1]f1!C270</f>
        <v>H_17/1.3.6.13</v>
      </c>
      <c r="D182" s="26" t="str">
        <f t="shared" si="48"/>
        <v>Центральный федеральный округ</v>
      </c>
      <c r="E182" s="26" t="str">
        <f t="shared" si="49"/>
        <v>Воронежская область</v>
      </c>
      <c r="F182" s="26" t="str">
        <f t="shared" si="50"/>
        <v>Воронеж</v>
      </c>
      <c r="G182" s="26" t="str">
        <f t="shared" si="51"/>
        <v>МУП "Воронежская горэлектросеть"</v>
      </c>
      <c r="H182" s="26" t="str">
        <f t="shared" si="52"/>
        <v>не требуется</v>
      </c>
      <c r="I182" s="26" t="str">
        <f t="shared" si="53"/>
        <v>не требуется</v>
      </c>
      <c r="J182" s="26" t="str">
        <f t="shared" si="54"/>
        <v>не требуется</v>
      </c>
      <c r="K182" s="26" t="str">
        <f t="shared" si="55"/>
        <v>не требуется</v>
      </c>
      <c r="L182" s="26" t="str">
        <f t="shared" si="56"/>
        <v>не требуется</v>
      </c>
      <c r="M182" s="26" t="str">
        <f t="shared" si="57"/>
        <v>не относится</v>
      </c>
      <c r="N182" s="26" t="str">
        <f t="shared" si="58"/>
        <v>не требуется</v>
      </c>
      <c r="O182" s="26" t="str">
        <f t="shared" si="59"/>
        <v>не требуется</v>
      </c>
      <c r="P182" s="26" t="str">
        <f t="shared" si="60"/>
        <v>не требуется</v>
      </c>
      <c r="Q182" s="26" t="str">
        <f t="shared" si="61"/>
        <v>не требуется</v>
      </c>
      <c r="R182" s="26" t="str">
        <f t="shared" si="62"/>
        <v xml:space="preserve">не требуется </v>
      </c>
    </row>
    <row r="183" spans="1:18" s="11" customFormat="1" ht="31.5" x14ac:dyDescent="0.25">
      <c r="A183" s="44" t="str">
        <f t="shared" si="47"/>
        <v>1.1.4.2</v>
      </c>
      <c r="B183" s="21" t="str">
        <f>[1]f1!B271</f>
        <v>Реконструкция высоковольтного оборудования в ТП-996 (1шт.)</v>
      </c>
      <c r="C183" s="25" t="str">
        <f>[1]f1!C271</f>
        <v>H_17/1.3.6.14</v>
      </c>
      <c r="D183" s="26" t="str">
        <f t="shared" si="48"/>
        <v>Центральный федеральный округ</v>
      </c>
      <c r="E183" s="26" t="str">
        <f t="shared" si="49"/>
        <v>Воронежская область</v>
      </c>
      <c r="F183" s="26" t="str">
        <f t="shared" si="50"/>
        <v>Воронеж</v>
      </c>
      <c r="G183" s="26" t="str">
        <f t="shared" si="51"/>
        <v>МУП "Воронежская горэлектросеть"</v>
      </c>
      <c r="H183" s="26" t="str">
        <f t="shared" si="52"/>
        <v>не требуется</v>
      </c>
      <c r="I183" s="26" t="str">
        <f t="shared" si="53"/>
        <v>не требуется</v>
      </c>
      <c r="J183" s="26" t="str">
        <f t="shared" si="54"/>
        <v>не требуется</v>
      </c>
      <c r="K183" s="26" t="str">
        <f t="shared" si="55"/>
        <v>не требуется</v>
      </c>
      <c r="L183" s="26" t="str">
        <f t="shared" si="56"/>
        <v>не требуется</v>
      </c>
      <c r="M183" s="26" t="str">
        <f t="shared" si="57"/>
        <v>не относится</v>
      </c>
      <c r="N183" s="26" t="str">
        <f t="shared" si="58"/>
        <v>не требуется</v>
      </c>
      <c r="O183" s="26" t="str">
        <f t="shared" si="59"/>
        <v>не требуется</v>
      </c>
      <c r="P183" s="26" t="str">
        <f t="shared" si="60"/>
        <v>не требуется</v>
      </c>
      <c r="Q183" s="26" t="str">
        <f t="shared" si="61"/>
        <v>не требуется</v>
      </c>
      <c r="R183" s="26" t="str">
        <f t="shared" si="62"/>
        <v xml:space="preserve">не требуется </v>
      </c>
    </row>
    <row r="184" spans="1:18" s="11" customFormat="1" ht="31.5" x14ac:dyDescent="0.25">
      <c r="A184" s="44" t="str">
        <f t="shared" ref="A184:A193" si="63">$A$119</f>
        <v>1.1.4.2</v>
      </c>
      <c r="B184" s="21" t="str">
        <f>[1]f1!B272</f>
        <v>Реконструкция высоковольтного оборудования в ТП-1490 (1шт.)</v>
      </c>
      <c r="C184" s="25" t="str">
        <f>[1]f1!C272</f>
        <v>H_17/1.3.6.15</v>
      </c>
      <c r="D184" s="26" t="str">
        <f t="shared" si="48"/>
        <v>Центральный федеральный округ</v>
      </c>
      <c r="E184" s="26" t="str">
        <f t="shared" si="49"/>
        <v>Воронежская область</v>
      </c>
      <c r="F184" s="26" t="str">
        <f t="shared" si="50"/>
        <v>Воронеж</v>
      </c>
      <c r="G184" s="26" t="str">
        <f t="shared" si="51"/>
        <v>МУП "Воронежская горэлектросеть"</v>
      </c>
      <c r="H184" s="26" t="str">
        <f t="shared" si="52"/>
        <v>не требуется</v>
      </c>
      <c r="I184" s="26" t="str">
        <f t="shared" si="53"/>
        <v>не требуется</v>
      </c>
      <c r="J184" s="26" t="str">
        <f t="shared" si="54"/>
        <v>не требуется</v>
      </c>
      <c r="K184" s="26" t="str">
        <f t="shared" si="55"/>
        <v>не требуется</v>
      </c>
      <c r="L184" s="26" t="str">
        <f t="shared" si="56"/>
        <v>не требуется</v>
      </c>
      <c r="M184" s="26" t="str">
        <f t="shared" si="57"/>
        <v>не относится</v>
      </c>
      <c r="N184" s="26" t="str">
        <f t="shared" si="58"/>
        <v>не требуется</v>
      </c>
      <c r="O184" s="26" t="str">
        <f t="shared" si="59"/>
        <v>не требуется</v>
      </c>
      <c r="P184" s="26" t="str">
        <f t="shared" si="60"/>
        <v>не требуется</v>
      </c>
      <c r="Q184" s="26" t="str">
        <f t="shared" si="61"/>
        <v>не требуется</v>
      </c>
      <c r="R184" s="26" t="str">
        <f t="shared" si="62"/>
        <v xml:space="preserve">не требуется </v>
      </c>
    </row>
    <row r="185" spans="1:18" s="11" customFormat="1" ht="31.5" x14ac:dyDescent="0.25">
      <c r="A185" s="44" t="str">
        <f t="shared" si="63"/>
        <v>1.1.4.2</v>
      </c>
      <c r="B185" s="21" t="str">
        <f>[1]f1!B273</f>
        <v>Реконструкция высоковольтного оборудования в ТП-938 (2шт.)</v>
      </c>
      <c r="C185" s="25" t="str">
        <f>[1]f1!C273</f>
        <v>H_17/1.3.6.16</v>
      </c>
      <c r="D185" s="26" t="str">
        <f t="shared" ref="D185:D193" si="64">D184</f>
        <v>Центральный федеральный округ</v>
      </c>
      <c r="E185" s="26" t="str">
        <f t="shared" ref="E185:E193" si="65">E184</f>
        <v>Воронежская область</v>
      </c>
      <c r="F185" s="26" t="str">
        <f t="shared" ref="F185:F193" si="66">F184</f>
        <v>Воронеж</v>
      </c>
      <c r="G185" s="26" t="str">
        <f t="shared" ref="G185:G193" si="67">G184</f>
        <v>МУП "Воронежская горэлектросеть"</v>
      </c>
      <c r="H185" s="26" t="str">
        <f t="shared" ref="H185:H193" si="68">H184</f>
        <v>не требуется</v>
      </c>
      <c r="I185" s="26" t="str">
        <f t="shared" ref="I185:I193" si="69">I184</f>
        <v>не требуется</v>
      </c>
      <c r="J185" s="26" t="str">
        <f t="shared" ref="J185:J193" si="70">J184</f>
        <v>не требуется</v>
      </c>
      <c r="K185" s="26" t="str">
        <f t="shared" ref="K185:K193" si="71">K184</f>
        <v>не требуется</v>
      </c>
      <c r="L185" s="26" t="str">
        <f t="shared" ref="L185:L193" si="72">L184</f>
        <v>не требуется</v>
      </c>
      <c r="M185" s="26" t="str">
        <f t="shared" ref="M185:M193" si="73">M184</f>
        <v>не относится</v>
      </c>
      <c r="N185" s="26" t="str">
        <f t="shared" ref="N185:N193" si="74">N184</f>
        <v>не требуется</v>
      </c>
      <c r="O185" s="26" t="str">
        <f t="shared" ref="O185:O193" si="75">O184</f>
        <v>не требуется</v>
      </c>
      <c r="P185" s="26" t="str">
        <f t="shared" ref="P185:P193" si="76">P184</f>
        <v>не требуется</v>
      </c>
      <c r="Q185" s="26" t="str">
        <f t="shared" ref="Q185:Q193" si="77">Q184</f>
        <v>не требуется</v>
      </c>
      <c r="R185" s="26" t="str">
        <f t="shared" ref="R185:R193" si="78">R184</f>
        <v xml:space="preserve">не требуется </v>
      </c>
    </row>
    <row r="186" spans="1:18" s="11" customFormat="1" ht="31.5" x14ac:dyDescent="0.25">
      <c r="A186" s="44" t="str">
        <f t="shared" si="63"/>
        <v>1.1.4.2</v>
      </c>
      <c r="B186" s="21" t="str">
        <f>[1]f1!B274</f>
        <v>Реконструкция высоковольтного оборудования в РП-16 (15шт.)</v>
      </c>
      <c r="C186" s="25" t="str">
        <f>[1]f1!C274</f>
        <v>H_17/1.3.6.17</v>
      </c>
      <c r="D186" s="26" t="str">
        <f t="shared" si="64"/>
        <v>Центральный федеральный округ</v>
      </c>
      <c r="E186" s="26" t="str">
        <f t="shared" si="65"/>
        <v>Воронежская область</v>
      </c>
      <c r="F186" s="26" t="str">
        <f t="shared" si="66"/>
        <v>Воронеж</v>
      </c>
      <c r="G186" s="26" t="str">
        <f t="shared" si="67"/>
        <v>МУП "Воронежская горэлектросеть"</v>
      </c>
      <c r="H186" s="26" t="str">
        <f t="shared" si="68"/>
        <v>не требуется</v>
      </c>
      <c r="I186" s="26" t="str">
        <f t="shared" si="69"/>
        <v>не требуется</v>
      </c>
      <c r="J186" s="26" t="str">
        <f t="shared" si="70"/>
        <v>не требуется</v>
      </c>
      <c r="K186" s="26" t="str">
        <f t="shared" si="71"/>
        <v>не требуется</v>
      </c>
      <c r="L186" s="26" t="str">
        <f t="shared" si="72"/>
        <v>не требуется</v>
      </c>
      <c r="M186" s="26" t="str">
        <f t="shared" si="73"/>
        <v>не относится</v>
      </c>
      <c r="N186" s="26" t="str">
        <f t="shared" si="74"/>
        <v>не требуется</v>
      </c>
      <c r="O186" s="26" t="str">
        <f t="shared" si="75"/>
        <v>не требуется</v>
      </c>
      <c r="P186" s="26" t="str">
        <f t="shared" si="76"/>
        <v>не требуется</v>
      </c>
      <c r="Q186" s="26" t="str">
        <f t="shared" si="77"/>
        <v>не требуется</v>
      </c>
      <c r="R186" s="26" t="str">
        <f t="shared" si="78"/>
        <v xml:space="preserve">не требуется </v>
      </c>
    </row>
    <row r="187" spans="1:18" s="11" customFormat="1" ht="31.5" x14ac:dyDescent="0.25">
      <c r="A187" s="44" t="str">
        <f t="shared" si="63"/>
        <v>1.1.4.2</v>
      </c>
      <c r="B187" s="21" t="str">
        <f>[1]f1!B275</f>
        <v>Реконструкция высоковольтного оборудования в РП-35 (11шт.)</v>
      </c>
      <c r="C187" s="25" t="str">
        <f>[1]f1!C275</f>
        <v>H_17/1.3.6.18</v>
      </c>
      <c r="D187" s="26" t="str">
        <f t="shared" si="64"/>
        <v>Центральный федеральный округ</v>
      </c>
      <c r="E187" s="26" t="str">
        <f t="shared" si="65"/>
        <v>Воронежская область</v>
      </c>
      <c r="F187" s="26" t="str">
        <f t="shared" si="66"/>
        <v>Воронеж</v>
      </c>
      <c r="G187" s="26" t="str">
        <f t="shared" si="67"/>
        <v>МУП "Воронежская горэлектросеть"</v>
      </c>
      <c r="H187" s="26" t="str">
        <f t="shared" si="68"/>
        <v>не требуется</v>
      </c>
      <c r="I187" s="26" t="str">
        <f t="shared" si="69"/>
        <v>не требуется</v>
      </c>
      <c r="J187" s="26" t="str">
        <f t="shared" si="70"/>
        <v>не требуется</v>
      </c>
      <c r="K187" s="26" t="str">
        <f t="shared" si="71"/>
        <v>не требуется</v>
      </c>
      <c r="L187" s="26" t="str">
        <f t="shared" si="72"/>
        <v>не требуется</v>
      </c>
      <c r="M187" s="26" t="str">
        <f t="shared" si="73"/>
        <v>не относится</v>
      </c>
      <c r="N187" s="26" t="str">
        <f t="shared" si="74"/>
        <v>не требуется</v>
      </c>
      <c r="O187" s="26" t="str">
        <f t="shared" si="75"/>
        <v>не требуется</v>
      </c>
      <c r="P187" s="26" t="str">
        <f t="shared" si="76"/>
        <v>не требуется</v>
      </c>
      <c r="Q187" s="26" t="str">
        <f t="shared" si="77"/>
        <v>не требуется</v>
      </c>
      <c r="R187" s="26" t="str">
        <f t="shared" si="78"/>
        <v xml:space="preserve">не требуется </v>
      </c>
    </row>
    <row r="188" spans="1:18" s="11" customFormat="1" ht="31.5" x14ac:dyDescent="0.25">
      <c r="A188" s="44" t="str">
        <f t="shared" si="63"/>
        <v>1.1.4.2</v>
      </c>
      <c r="B188" s="21" t="str">
        <f>[1]f1!B276</f>
        <v>Реконструкция высоковольтного оборудования в РП-45 (2шт.)</v>
      </c>
      <c r="C188" s="25" t="str">
        <f>[1]f1!C276</f>
        <v>H_17/1.3.6.19</v>
      </c>
      <c r="D188" s="26" t="str">
        <f t="shared" si="64"/>
        <v>Центральный федеральный округ</v>
      </c>
      <c r="E188" s="26" t="str">
        <f t="shared" si="65"/>
        <v>Воронежская область</v>
      </c>
      <c r="F188" s="26" t="str">
        <f t="shared" si="66"/>
        <v>Воронеж</v>
      </c>
      <c r="G188" s="26" t="str">
        <f t="shared" si="67"/>
        <v>МУП "Воронежская горэлектросеть"</v>
      </c>
      <c r="H188" s="26" t="str">
        <f t="shared" si="68"/>
        <v>не требуется</v>
      </c>
      <c r="I188" s="26" t="str">
        <f t="shared" si="69"/>
        <v>не требуется</v>
      </c>
      <c r="J188" s="26" t="str">
        <f t="shared" si="70"/>
        <v>не требуется</v>
      </c>
      <c r="K188" s="26" t="str">
        <f t="shared" si="71"/>
        <v>не требуется</v>
      </c>
      <c r="L188" s="26" t="str">
        <f t="shared" si="72"/>
        <v>не требуется</v>
      </c>
      <c r="M188" s="26" t="str">
        <f t="shared" si="73"/>
        <v>не относится</v>
      </c>
      <c r="N188" s="26" t="str">
        <f t="shared" si="74"/>
        <v>не требуется</v>
      </c>
      <c r="O188" s="26" t="str">
        <f t="shared" si="75"/>
        <v>не требуется</v>
      </c>
      <c r="P188" s="26" t="str">
        <f t="shared" si="76"/>
        <v>не требуется</v>
      </c>
      <c r="Q188" s="26" t="str">
        <f t="shared" si="77"/>
        <v>не требуется</v>
      </c>
      <c r="R188" s="26" t="str">
        <f t="shared" si="78"/>
        <v xml:space="preserve">не требуется </v>
      </c>
    </row>
    <row r="189" spans="1:18" s="11" customFormat="1" ht="47.25" x14ac:dyDescent="0.25">
      <c r="A189" s="44" t="str">
        <f t="shared" si="63"/>
        <v>1.1.4.2</v>
      </c>
      <c r="B189" s="21" t="str">
        <f>[1]f1!B277</f>
        <v>Реконструкция высоковольтного оборудования (замена трансформаторов 2х1000) в ТП-946 (увеличение мощности на 1,2МВА)</v>
      </c>
      <c r="C189" s="25" t="str">
        <f>[1]f1!C277</f>
        <v>H_17/1.3.7</v>
      </c>
      <c r="D189" s="26" t="str">
        <f t="shared" si="64"/>
        <v>Центральный федеральный округ</v>
      </c>
      <c r="E189" s="26" t="str">
        <f t="shared" si="65"/>
        <v>Воронежская область</v>
      </c>
      <c r="F189" s="26" t="str">
        <f t="shared" si="66"/>
        <v>Воронеж</v>
      </c>
      <c r="G189" s="26" t="str">
        <f t="shared" si="67"/>
        <v>МУП "Воронежская горэлектросеть"</v>
      </c>
      <c r="H189" s="26" t="str">
        <f t="shared" si="68"/>
        <v>не требуется</v>
      </c>
      <c r="I189" s="26" t="str">
        <f t="shared" si="69"/>
        <v>не требуется</v>
      </c>
      <c r="J189" s="26" t="str">
        <f t="shared" si="70"/>
        <v>не требуется</v>
      </c>
      <c r="K189" s="26" t="str">
        <f t="shared" si="71"/>
        <v>не требуется</v>
      </c>
      <c r="L189" s="26" t="str">
        <f t="shared" si="72"/>
        <v>не требуется</v>
      </c>
      <c r="M189" s="26" t="str">
        <f t="shared" si="73"/>
        <v>не относится</v>
      </c>
      <c r="N189" s="26" t="str">
        <f t="shared" si="74"/>
        <v>не требуется</v>
      </c>
      <c r="O189" s="26" t="str">
        <f t="shared" si="75"/>
        <v>не требуется</v>
      </c>
      <c r="P189" s="26" t="str">
        <f t="shared" si="76"/>
        <v>не требуется</v>
      </c>
      <c r="Q189" s="26" t="str">
        <f t="shared" si="77"/>
        <v>не требуется</v>
      </c>
      <c r="R189" s="26" t="str">
        <f t="shared" si="78"/>
        <v xml:space="preserve">не требуется </v>
      </c>
    </row>
    <row r="190" spans="1:18" s="11" customFormat="1" ht="31.5" x14ac:dyDescent="0.25">
      <c r="A190" s="44" t="str">
        <f t="shared" si="63"/>
        <v>1.1.4.2</v>
      </c>
      <c r="B190" s="21" t="str">
        <f>[1]f1!B278</f>
        <v xml:space="preserve">Реконструкция высоковольтного оборудования (замена трансформатора 1х630) в  ТП-43 </v>
      </c>
      <c r="C190" s="25" t="str">
        <f>[1]f1!C278</f>
        <v>H_17/1.3.7.1</v>
      </c>
      <c r="D190" s="26" t="str">
        <f t="shared" si="64"/>
        <v>Центральный федеральный округ</v>
      </c>
      <c r="E190" s="26" t="str">
        <f t="shared" si="65"/>
        <v>Воронежская область</v>
      </c>
      <c r="F190" s="26" t="str">
        <f t="shared" si="66"/>
        <v>Воронеж</v>
      </c>
      <c r="G190" s="26" t="str">
        <f t="shared" si="67"/>
        <v>МУП "Воронежская горэлектросеть"</v>
      </c>
      <c r="H190" s="26" t="str">
        <f t="shared" si="68"/>
        <v>не требуется</v>
      </c>
      <c r="I190" s="26" t="str">
        <f t="shared" si="69"/>
        <v>не требуется</v>
      </c>
      <c r="J190" s="26" t="str">
        <f t="shared" si="70"/>
        <v>не требуется</v>
      </c>
      <c r="K190" s="26" t="str">
        <f t="shared" si="71"/>
        <v>не требуется</v>
      </c>
      <c r="L190" s="26" t="str">
        <f t="shared" si="72"/>
        <v>не требуется</v>
      </c>
      <c r="M190" s="26" t="str">
        <f t="shared" si="73"/>
        <v>не относится</v>
      </c>
      <c r="N190" s="26" t="str">
        <f t="shared" si="74"/>
        <v>не требуется</v>
      </c>
      <c r="O190" s="26" t="str">
        <f t="shared" si="75"/>
        <v>не требуется</v>
      </c>
      <c r="P190" s="26" t="str">
        <f t="shared" si="76"/>
        <v>не требуется</v>
      </c>
      <c r="Q190" s="26" t="str">
        <f t="shared" si="77"/>
        <v>не требуется</v>
      </c>
      <c r="R190" s="26" t="str">
        <f t="shared" si="78"/>
        <v xml:space="preserve">не требуется </v>
      </c>
    </row>
    <row r="191" spans="1:18" s="11" customFormat="1" ht="31.5" x14ac:dyDescent="0.25">
      <c r="A191" s="44" t="str">
        <f t="shared" si="63"/>
        <v>1.1.4.2</v>
      </c>
      <c r="B191" s="21" t="str">
        <f>[1]f1!B279</f>
        <v>Реконструкция высоковольтного оборудования (замена трансформаторов 1х400) в ТП,РП (9шт.)</v>
      </c>
      <c r="C191" s="25" t="str">
        <f>[1]f1!C279</f>
        <v>H_17/1.3.7.2</v>
      </c>
      <c r="D191" s="26" t="str">
        <f t="shared" si="64"/>
        <v>Центральный федеральный округ</v>
      </c>
      <c r="E191" s="26" t="str">
        <f t="shared" si="65"/>
        <v>Воронежская область</v>
      </c>
      <c r="F191" s="26" t="str">
        <f t="shared" si="66"/>
        <v>Воронеж</v>
      </c>
      <c r="G191" s="26" t="str">
        <f t="shared" si="67"/>
        <v>МУП "Воронежская горэлектросеть"</v>
      </c>
      <c r="H191" s="26" t="str">
        <f t="shared" si="68"/>
        <v>не требуется</v>
      </c>
      <c r="I191" s="26" t="str">
        <f t="shared" si="69"/>
        <v>не требуется</v>
      </c>
      <c r="J191" s="26" t="str">
        <f t="shared" si="70"/>
        <v>не требуется</v>
      </c>
      <c r="K191" s="26" t="str">
        <f t="shared" si="71"/>
        <v>не требуется</v>
      </c>
      <c r="L191" s="26" t="str">
        <f t="shared" si="72"/>
        <v>не требуется</v>
      </c>
      <c r="M191" s="26" t="str">
        <f t="shared" si="73"/>
        <v>не относится</v>
      </c>
      <c r="N191" s="26" t="str">
        <f t="shared" si="74"/>
        <v>не требуется</v>
      </c>
      <c r="O191" s="26" t="str">
        <f t="shared" si="75"/>
        <v>не требуется</v>
      </c>
      <c r="P191" s="26" t="str">
        <f t="shared" si="76"/>
        <v>не требуется</v>
      </c>
      <c r="Q191" s="26" t="str">
        <f t="shared" si="77"/>
        <v>не требуется</v>
      </c>
      <c r="R191" s="26" t="str">
        <f t="shared" si="78"/>
        <v xml:space="preserve">не требуется </v>
      </c>
    </row>
    <row r="192" spans="1:18" s="11" customFormat="1" ht="31.5" x14ac:dyDescent="0.25">
      <c r="A192" s="44" t="str">
        <f t="shared" si="63"/>
        <v>1.1.4.2</v>
      </c>
      <c r="B192" s="21" t="str">
        <f>[1]f1!B280</f>
        <v>Реконструкция высоковольтного оборудования (замена трансформаторов 1х630) в ТП,РП (12шт.)</v>
      </c>
      <c r="C192" s="25" t="str">
        <f>[1]f1!C280</f>
        <v>H_17/1.3.7.3</v>
      </c>
      <c r="D192" s="26" t="str">
        <f t="shared" si="64"/>
        <v>Центральный федеральный округ</v>
      </c>
      <c r="E192" s="26" t="str">
        <f t="shared" si="65"/>
        <v>Воронежская область</v>
      </c>
      <c r="F192" s="26" t="str">
        <f t="shared" si="66"/>
        <v>Воронеж</v>
      </c>
      <c r="G192" s="26" t="str">
        <f t="shared" si="67"/>
        <v>МУП "Воронежская горэлектросеть"</v>
      </c>
      <c r="H192" s="26" t="str">
        <f t="shared" si="68"/>
        <v>не требуется</v>
      </c>
      <c r="I192" s="26" t="str">
        <f t="shared" si="69"/>
        <v>не требуется</v>
      </c>
      <c r="J192" s="26" t="str">
        <f t="shared" si="70"/>
        <v>не требуется</v>
      </c>
      <c r="K192" s="26" t="str">
        <f t="shared" si="71"/>
        <v>не требуется</v>
      </c>
      <c r="L192" s="26" t="str">
        <f t="shared" si="72"/>
        <v>не требуется</v>
      </c>
      <c r="M192" s="26" t="str">
        <f t="shared" si="73"/>
        <v>не относится</v>
      </c>
      <c r="N192" s="26" t="str">
        <f t="shared" si="74"/>
        <v>не требуется</v>
      </c>
      <c r="O192" s="26" t="str">
        <f t="shared" si="75"/>
        <v>не требуется</v>
      </c>
      <c r="P192" s="26" t="str">
        <f t="shared" si="76"/>
        <v>не требуется</v>
      </c>
      <c r="Q192" s="26" t="str">
        <f t="shared" si="77"/>
        <v>не требуется</v>
      </c>
      <c r="R192" s="26" t="str">
        <f t="shared" si="78"/>
        <v xml:space="preserve">не требуется </v>
      </c>
    </row>
    <row r="193" spans="1:18" s="11" customFormat="1" ht="47.25" x14ac:dyDescent="0.25">
      <c r="A193" s="44" t="str">
        <f t="shared" si="63"/>
        <v>1.1.4.2</v>
      </c>
      <c r="B193" s="21" t="str">
        <f>[1]f1!B281</f>
        <v>Реконструкция высоковольтного оборудования (замена трансформатора 1х630) в ТП-1285 (увеличение мощности на 0,31МВА)</v>
      </c>
      <c r="C193" s="25" t="str">
        <f>[1]f1!C281</f>
        <v>H_17/1.3.7.4</v>
      </c>
      <c r="D193" s="26" t="str">
        <f t="shared" si="64"/>
        <v>Центральный федеральный округ</v>
      </c>
      <c r="E193" s="26" t="str">
        <f t="shared" si="65"/>
        <v>Воронежская область</v>
      </c>
      <c r="F193" s="26" t="str">
        <f t="shared" si="66"/>
        <v>Воронеж</v>
      </c>
      <c r="G193" s="26" t="str">
        <f t="shared" si="67"/>
        <v>МУП "Воронежская горэлектросеть"</v>
      </c>
      <c r="H193" s="26" t="str">
        <f t="shared" si="68"/>
        <v>не требуется</v>
      </c>
      <c r="I193" s="26" t="str">
        <f t="shared" si="69"/>
        <v>не требуется</v>
      </c>
      <c r="J193" s="26" t="str">
        <f t="shared" si="70"/>
        <v>не требуется</v>
      </c>
      <c r="K193" s="26" t="str">
        <f t="shared" si="71"/>
        <v>не требуется</v>
      </c>
      <c r="L193" s="26" t="str">
        <f t="shared" si="72"/>
        <v>не требуется</v>
      </c>
      <c r="M193" s="26" t="str">
        <f t="shared" si="73"/>
        <v>не относится</v>
      </c>
      <c r="N193" s="26" t="str">
        <f t="shared" si="74"/>
        <v>не требуется</v>
      </c>
      <c r="O193" s="26" t="str">
        <f t="shared" si="75"/>
        <v>не требуется</v>
      </c>
      <c r="P193" s="26" t="str">
        <f t="shared" si="76"/>
        <v>не требуется</v>
      </c>
      <c r="Q193" s="26" t="str">
        <f t="shared" si="77"/>
        <v>не требуется</v>
      </c>
      <c r="R193" s="26" t="str">
        <f t="shared" si="78"/>
        <v xml:space="preserve">не требуется </v>
      </c>
    </row>
    <row r="194" spans="1:18" s="9" customFormat="1" ht="47.25" x14ac:dyDescent="0.25">
      <c r="A194" s="20" t="s">
        <v>67</v>
      </c>
      <c r="B194" s="21" t="str">
        <f>[1]f1!B282</f>
        <v>Реконструкция высоковольтного оборудования (замена трансформатора 1х630) в ТП-525 (увеличение мощности на  0,31МВА)</v>
      </c>
      <c r="C194" s="42" t="str">
        <f>[1]f1!C282</f>
        <v>H_17/1.3.7.5</v>
      </c>
      <c r="D194" s="26" t="s">
        <v>124</v>
      </c>
      <c r="E194" s="26" t="s">
        <v>125</v>
      </c>
      <c r="F194" s="26" t="s">
        <v>126</v>
      </c>
      <c r="G194" s="27" t="s">
        <v>127</v>
      </c>
      <c r="H194" s="25" t="s">
        <v>122</v>
      </c>
      <c r="I194" s="25" t="s">
        <v>122</v>
      </c>
      <c r="J194" s="25" t="s">
        <v>122</v>
      </c>
      <c r="K194" s="25" t="s">
        <v>122</v>
      </c>
      <c r="L194" s="25" t="s">
        <v>122</v>
      </c>
      <c r="M194" s="25" t="s">
        <v>123</v>
      </c>
      <c r="N194" s="25" t="s">
        <v>122</v>
      </c>
      <c r="O194" s="25" t="s">
        <v>122</v>
      </c>
      <c r="P194" s="25" t="s">
        <v>122</v>
      </c>
      <c r="Q194" s="25" t="s">
        <v>122</v>
      </c>
      <c r="R194" s="25" t="str">
        <f t="shared" ref="R194:R197" si="79">$R$66</f>
        <v xml:space="preserve">не требуется </v>
      </c>
    </row>
    <row r="195" spans="1:18" s="9" customFormat="1" ht="31.5" x14ac:dyDescent="0.25">
      <c r="A195" s="20" t="s">
        <v>67</v>
      </c>
      <c r="B195" s="21" t="str">
        <f>[1]f1!B283</f>
        <v>Реконструкция высоковольтного оборудования (замена трансформатора 1х630) в ТП-240  (мощность  0,63МВА)</v>
      </c>
      <c r="C195" s="42" t="str">
        <f>[1]f1!C283</f>
        <v>H_17/1.3.7.6</v>
      </c>
      <c r="D195" s="26" t="s">
        <v>124</v>
      </c>
      <c r="E195" s="26" t="s">
        <v>125</v>
      </c>
      <c r="F195" s="26" t="s">
        <v>126</v>
      </c>
      <c r="G195" s="27" t="s">
        <v>127</v>
      </c>
      <c r="H195" s="25" t="s">
        <v>122</v>
      </c>
      <c r="I195" s="25" t="s">
        <v>122</v>
      </c>
      <c r="J195" s="25" t="s">
        <v>122</v>
      </c>
      <c r="K195" s="25" t="s">
        <v>122</v>
      </c>
      <c r="L195" s="25" t="s">
        <v>122</v>
      </c>
      <c r="M195" s="25" t="s">
        <v>123</v>
      </c>
      <c r="N195" s="25" t="s">
        <v>122</v>
      </c>
      <c r="O195" s="25" t="s">
        <v>122</v>
      </c>
      <c r="P195" s="25" t="s">
        <v>122</v>
      </c>
      <c r="Q195" s="25" t="s">
        <v>122</v>
      </c>
      <c r="R195" s="25" t="str">
        <f t="shared" si="79"/>
        <v xml:space="preserve">не требуется </v>
      </c>
    </row>
    <row r="196" spans="1:18" s="9" customFormat="1" ht="47.25" x14ac:dyDescent="0.25">
      <c r="A196" s="20" t="s">
        <v>67</v>
      </c>
      <c r="B196" s="21" t="str">
        <f>[1]f1!B284</f>
        <v>Реконструкция высоковольтного оборудования (замена трансформатора 1х250) в ТП-1609  (увеличение мощности на  0,07МВА)</v>
      </c>
      <c r="C196" s="42" t="str">
        <f>[1]f1!C284</f>
        <v>H_17/1.3.7.7</v>
      </c>
      <c r="D196" s="26" t="s">
        <v>124</v>
      </c>
      <c r="E196" s="26" t="s">
        <v>125</v>
      </c>
      <c r="F196" s="26" t="s">
        <v>126</v>
      </c>
      <c r="G196" s="27" t="s">
        <v>127</v>
      </c>
      <c r="H196" s="25" t="s">
        <v>122</v>
      </c>
      <c r="I196" s="25" t="s">
        <v>122</v>
      </c>
      <c r="J196" s="25" t="s">
        <v>122</v>
      </c>
      <c r="K196" s="25" t="s">
        <v>122</v>
      </c>
      <c r="L196" s="25" t="s">
        <v>122</v>
      </c>
      <c r="M196" s="25" t="s">
        <v>123</v>
      </c>
      <c r="N196" s="25" t="s">
        <v>122</v>
      </c>
      <c r="O196" s="25" t="s">
        <v>122</v>
      </c>
      <c r="P196" s="25" t="s">
        <v>122</v>
      </c>
      <c r="Q196" s="25" t="s">
        <v>122</v>
      </c>
      <c r="R196" s="25" t="str">
        <f t="shared" si="79"/>
        <v xml:space="preserve">не требуется </v>
      </c>
    </row>
    <row r="197" spans="1:18" s="9" customFormat="1" ht="47.25" x14ac:dyDescent="0.25">
      <c r="A197" s="20" t="s">
        <v>67</v>
      </c>
      <c r="B197" s="21" t="str">
        <f>[1]f1!B285</f>
        <v>Реконструкция высоковольтного оборудования (замена трансформатора 1х250) в ТП-1252 (увеличение мощности на  0,23МВА)</v>
      </c>
      <c r="C197" s="42" t="str">
        <f>[1]f1!C285</f>
        <v>H_17/1.3.7.8</v>
      </c>
      <c r="D197" s="26" t="s">
        <v>124</v>
      </c>
      <c r="E197" s="26" t="s">
        <v>125</v>
      </c>
      <c r="F197" s="26" t="s">
        <v>126</v>
      </c>
      <c r="G197" s="27" t="s">
        <v>127</v>
      </c>
      <c r="H197" s="25" t="s">
        <v>122</v>
      </c>
      <c r="I197" s="25" t="s">
        <v>122</v>
      </c>
      <c r="J197" s="25" t="s">
        <v>122</v>
      </c>
      <c r="K197" s="25" t="s">
        <v>122</v>
      </c>
      <c r="L197" s="25" t="s">
        <v>122</v>
      </c>
      <c r="M197" s="25" t="s">
        <v>123</v>
      </c>
      <c r="N197" s="25" t="s">
        <v>122</v>
      </c>
      <c r="O197" s="25" t="s">
        <v>122</v>
      </c>
      <c r="P197" s="25" t="s">
        <v>122</v>
      </c>
      <c r="Q197" s="25" t="s">
        <v>122</v>
      </c>
      <c r="R197" s="25" t="str">
        <f t="shared" si="79"/>
        <v xml:space="preserve">не требуется </v>
      </c>
    </row>
    <row r="198" spans="1:18" s="11" customFormat="1" ht="31.5" x14ac:dyDescent="0.25">
      <c r="A198" s="56" t="s">
        <v>68</v>
      </c>
      <c r="B198" s="54" t="s">
        <v>69</v>
      </c>
      <c r="C198" s="28" t="s">
        <v>21</v>
      </c>
      <c r="D198" s="29" t="s">
        <v>121</v>
      </c>
      <c r="E198" s="29" t="s">
        <v>121</v>
      </c>
      <c r="F198" s="29" t="s">
        <v>121</v>
      </c>
      <c r="G198" s="29" t="s">
        <v>121</v>
      </c>
      <c r="H198" s="29" t="s">
        <v>121</v>
      </c>
      <c r="I198" s="29" t="s">
        <v>121</v>
      </c>
      <c r="J198" s="29" t="s">
        <v>121</v>
      </c>
      <c r="K198" s="29" t="s">
        <v>121</v>
      </c>
      <c r="L198" s="29" t="s">
        <v>121</v>
      </c>
      <c r="M198" s="29" t="s">
        <v>121</v>
      </c>
      <c r="N198" s="29" t="s">
        <v>121</v>
      </c>
      <c r="O198" s="29" t="s">
        <v>121</v>
      </c>
      <c r="P198" s="29" t="s">
        <v>121</v>
      </c>
      <c r="Q198" s="29" t="s">
        <v>121</v>
      </c>
      <c r="R198" s="29" t="s">
        <v>121</v>
      </c>
    </row>
    <row r="199" spans="1:18" s="11" customFormat="1" ht="63" x14ac:dyDescent="0.25">
      <c r="A199" s="22" t="s">
        <v>70</v>
      </c>
      <c r="B199" s="54" t="s">
        <v>71</v>
      </c>
      <c r="C199" s="28" t="s">
        <v>21</v>
      </c>
      <c r="D199" s="29" t="s">
        <v>121</v>
      </c>
      <c r="E199" s="29" t="s">
        <v>121</v>
      </c>
      <c r="F199" s="29" t="s">
        <v>121</v>
      </c>
      <c r="G199" s="29" t="s">
        <v>121</v>
      </c>
      <c r="H199" s="29" t="s">
        <v>121</v>
      </c>
      <c r="I199" s="29" t="s">
        <v>121</v>
      </c>
      <c r="J199" s="29" t="s">
        <v>121</v>
      </c>
      <c r="K199" s="29" t="s">
        <v>121</v>
      </c>
      <c r="L199" s="29" t="s">
        <v>121</v>
      </c>
      <c r="M199" s="29" t="s">
        <v>121</v>
      </c>
      <c r="N199" s="29" t="s">
        <v>121</v>
      </c>
      <c r="O199" s="29" t="s">
        <v>121</v>
      </c>
      <c r="P199" s="29" t="s">
        <v>121</v>
      </c>
      <c r="Q199" s="29" t="s">
        <v>121</v>
      </c>
      <c r="R199" s="29" t="s">
        <v>121</v>
      </c>
    </row>
    <row r="200" spans="1:18" s="11" customFormat="1" ht="31.5" x14ac:dyDescent="0.25">
      <c r="A200" s="22" t="s">
        <v>72</v>
      </c>
      <c r="B200" s="54" t="s">
        <v>73</v>
      </c>
      <c r="C200" s="28" t="s">
        <v>21</v>
      </c>
      <c r="D200" s="29" t="s">
        <v>121</v>
      </c>
      <c r="E200" s="29" t="s">
        <v>121</v>
      </c>
      <c r="F200" s="29" t="s">
        <v>121</v>
      </c>
      <c r="G200" s="29" t="s">
        <v>121</v>
      </c>
      <c r="H200" s="29" t="s">
        <v>121</v>
      </c>
      <c r="I200" s="29" t="s">
        <v>121</v>
      </c>
      <c r="J200" s="29" t="s">
        <v>121</v>
      </c>
      <c r="K200" s="29" t="s">
        <v>121</v>
      </c>
      <c r="L200" s="29" t="s">
        <v>121</v>
      </c>
      <c r="M200" s="29" t="s">
        <v>121</v>
      </c>
      <c r="N200" s="29" t="s">
        <v>121</v>
      </c>
      <c r="O200" s="29" t="s">
        <v>121</v>
      </c>
      <c r="P200" s="29" t="s">
        <v>121</v>
      </c>
      <c r="Q200" s="29" t="s">
        <v>121</v>
      </c>
      <c r="R200" s="29" t="s">
        <v>121</v>
      </c>
    </row>
    <row r="201" spans="1:18" s="9" customFormat="1" ht="31.5" x14ac:dyDescent="0.25">
      <c r="A201" s="44" t="s">
        <v>72</v>
      </c>
      <c r="B201" s="21" t="s">
        <v>74</v>
      </c>
      <c r="C201" s="52" t="s">
        <v>239</v>
      </c>
      <c r="D201" s="26" t="s">
        <v>124</v>
      </c>
      <c r="E201" s="26" t="s">
        <v>125</v>
      </c>
      <c r="F201" s="26" t="s">
        <v>126</v>
      </c>
      <c r="G201" s="27" t="s">
        <v>127</v>
      </c>
      <c r="H201" s="25" t="s">
        <v>122</v>
      </c>
      <c r="I201" s="25" t="s">
        <v>122</v>
      </c>
      <c r="J201" s="25" t="s">
        <v>122</v>
      </c>
      <c r="K201" s="25" t="s">
        <v>122</v>
      </c>
      <c r="L201" s="25" t="s">
        <v>122</v>
      </c>
      <c r="M201" s="25" t="s">
        <v>123</v>
      </c>
      <c r="N201" s="25" t="s">
        <v>128</v>
      </c>
      <c r="O201" s="25" t="s">
        <v>128</v>
      </c>
      <c r="P201" s="25" t="s">
        <v>128</v>
      </c>
      <c r="Q201" s="25" t="s">
        <v>122</v>
      </c>
      <c r="R201" s="25" t="s">
        <v>128</v>
      </c>
    </row>
    <row r="202" spans="1:18" s="9" customFormat="1" ht="31.5" x14ac:dyDescent="0.25">
      <c r="A202" s="44" t="s">
        <v>72</v>
      </c>
      <c r="B202" s="55" t="s">
        <v>240</v>
      </c>
      <c r="C202" s="52" t="s">
        <v>241</v>
      </c>
      <c r="D202" s="26" t="s">
        <v>124</v>
      </c>
      <c r="E202" s="26" t="s">
        <v>125</v>
      </c>
      <c r="F202" s="26" t="s">
        <v>126</v>
      </c>
      <c r="G202" s="27" t="s">
        <v>127</v>
      </c>
      <c r="H202" s="25" t="s">
        <v>122</v>
      </c>
      <c r="I202" s="25" t="s">
        <v>122</v>
      </c>
      <c r="J202" s="25" t="s">
        <v>122</v>
      </c>
      <c r="K202" s="25" t="s">
        <v>122</v>
      </c>
      <c r="L202" s="25" t="s">
        <v>122</v>
      </c>
      <c r="M202" s="25" t="s">
        <v>123</v>
      </c>
      <c r="N202" s="25" t="s">
        <v>128</v>
      </c>
      <c r="O202" s="25" t="s">
        <v>128</v>
      </c>
      <c r="P202" s="25" t="s">
        <v>128</v>
      </c>
      <c r="Q202" s="25" t="s">
        <v>122</v>
      </c>
      <c r="R202" s="25" t="s">
        <v>128</v>
      </c>
    </row>
    <row r="203" spans="1:18" s="11" customFormat="1" ht="47.25" x14ac:dyDescent="0.25">
      <c r="A203" s="45" t="s">
        <v>75</v>
      </c>
      <c r="B203" s="54" t="s">
        <v>76</v>
      </c>
      <c r="C203" s="28" t="s">
        <v>21</v>
      </c>
      <c r="D203" s="29" t="s">
        <v>121</v>
      </c>
      <c r="E203" s="29" t="s">
        <v>121</v>
      </c>
      <c r="F203" s="29" t="s">
        <v>121</v>
      </c>
      <c r="G203" s="29" t="s">
        <v>121</v>
      </c>
      <c r="H203" s="29" t="s">
        <v>121</v>
      </c>
      <c r="I203" s="29" t="s">
        <v>121</v>
      </c>
      <c r="J203" s="29" t="s">
        <v>121</v>
      </c>
      <c r="K203" s="29" t="s">
        <v>121</v>
      </c>
      <c r="L203" s="29" t="s">
        <v>121</v>
      </c>
      <c r="M203" s="29" t="s">
        <v>121</v>
      </c>
      <c r="N203" s="29" t="s">
        <v>121</v>
      </c>
      <c r="O203" s="29" t="s">
        <v>121</v>
      </c>
      <c r="P203" s="29" t="s">
        <v>121</v>
      </c>
      <c r="Q203" s="29" t="s">
        <v>121</v>
      </c>
      <c r="R203" s="29" t="s">
        <v>121</v>
      </c>
    </row>
    <row r="204" spans="1:18" s="11" customFormat="1" ht="31.5" x14ac:dyDescent="0.25">
      <c r="A204" s="46" t="str">
        <f t="shared" ref="A204:A207" si="80">$A$208</f>
        <v>1.2.1.2</v>
      </c>
      <c r="B204" s="21" t="str">
        <f>[1]f1!B292</f>
        <v>Установка устройств  телемеханики в РП ,ТП  (10шт.)</v>
      </c>
      <c r="C204" s="42" t="str">
        <f>[1]f1!C292</f>
        <v>E_17/1.2.1</v>
      </c>
      <c r="D204" s="26" t="str">
        <f t="shared" ref="D204:R204" si="81">D202</f>
        <v>Центральный федеральный округ</v>
      </c>
      <c r="E204" s="26" t="str">
        <f t="shared" si="81"/>
        <v>Воронежская область</v>
      </c>
      <c r="F204" s="26" t="str">
        <f t="shared" si="81"/>
        <v>Воронеж</v>
      </c>
      <c r="G204" s="26" t="str">
        <f t="shared" si="81"/>
        <v>МУП "Воронежская горэлектросеть"</v>
      </c>
      <c r="H204" s="26" t="str">
        <f t="shared" si="81"/>
        <v>не требуется</v>
      </c>
      <c r="I204" s="26" t="str">
        <f t="shared" si="81"/>
        <v>не требуется</v>
      </c>
      <c r="J204" s="26" t="str">
        <f t="shared" si="81"/>
        <v>не требуется</v>
      </c>
      <c r="K204" s="26" t="str">
        <f t="shared" si="81"/>
        <v>не требуется</v>
      </c>
      <c r="L204" s="26" t="str">
        <f t="shared" si="81"/>
        <v>не требуется</v>
      </c>
      <c r="M204" s="26" t="str">
        <f t="shared" si="81"/>
        <v>не относится</v>
      </c>
      <c r="N204" s="26" t="str">
        <f t="shared" si="81"/>
        <v xml:space="preserve">не требуется </v>
      </c>
      <c r="O204" s="26" t="str">
        <f t="shared" si="81"/>
        <v xml:space="preserve">не требуется </v>
      </c>
      <c r="P204" s="26" t="str">
        <f t="shared" si="81"/>
        <v xml:space="preserve">не требуется </v>
      </c>
      <c r="Q204" s="26" t="str">
        <f t="shared" si="81"/>
        <v>не требуется</v>
      </c>
      <c r="R204" s="26" t="str">
        <f t="shared" si="81"/>
        <v xml:space="preserve">не требуется </v>
      </c>
    </row>
    <row r="205" spans="1:18" s="11" customFormat="1" ht="31.5" x14ac:dyDescent="0.25">
      <c r="A205" s="46" t="str">
        <f t="shared" si="80"/>
        <v>1.2.1.2</v>
      </c>
      <c r="B205" s="21" t="str">
        <f>[1]f1!B293</f>
        <v>Замена изношенных камер на камеры сборной с односторонним обслуживанием в ТП-635 (6шт.)</v>
      </c>
      <c r="C205" s="42" t="str">
        <f>[1]f1!C293</f>
        <v>E_17/1.3.1.1</v>
      </c>
      <c r="D205" s="26" t="str">
        <f t="shared" ref="D205:R207" si="82">D204</f>
        <v>Центральный федеральный округ</v>
      </c>
      <c r="E205" s="26" t="str">
        <f t="shared" si="82"/>
        <v>Воронежская область</v>
      </c>
      <c r="F205" s="26" t="str">
        <f t="shared" si="82"/>
        <v>Воронеж</v>
      </c>
      <c r="G205" s="26" t="str">
        <f t="shared" si="82"/>
        <v>МУП "Воронежская горэлектросеть"</v>
      </c>
      <c r="H205" s="26" t="str">
        <f t="shared" si="82"/>
        <v>не требуется</v>
      </c>
      <c r="I205" s="26" t="str">
        <f t="shared" si="82"/>
        <v>не требуется</v>
      </c>
      <c r="J205" s="26" t="str">
        <f t="shared" si="82"/>
        <v>не требуется</v>
      </c>
      <c r="K205" s="26" t="str">
        <f t="shared" si="82"/>
        <v>не требуется</v>
      </c>
      <c r="L205" s="26" t="str">
        <f t="shared" si="82"/>
        <v>не требуется</v>
      </c>
      <c r="M205" s="26" t="str">
        <f t="shared" si="82"/>
        <v>не относится</v>
      </c>
      <c r="N205" s="26" t="str">
        <f t="shared" si="82"/>
        <v xml:space="preserve">не требуется </v>
      </c>
      <c r="O205" s="26" t="str">
        <f t="shared" si="82"/>
        <v xml:space="preserve">не требуется </v>
      </c>
      <c r="P205" s="26" t="str">
        <f t="shared" si="82"/>
        <v xml:space="preserve">не требуется </v>
      </c>
      <c r="Q205" s="26" t="str">
        <f t="shared" si="82"/>
        <v>не требуется</v>
      </c>
      <c r="R205" s="26" t="str">
        <f t="shared" si="82"/>
        <v xml:space="preserve">не требуется </v>
      </c>
    </row>
    <row r="206" spans="1:18" s="11" customFormat="1" ht="31.5" x14ac:dyDescent="0.25">
      <c r="A206" s="46" t="str">
        <f t="shared" si="80"/>
        <v>1.2.1.2</v>
      </c>
      <c r="B206" s="21" t="str">
        <f>[1]f1!B294</f>
        <v>Замена изношенных камер на камеры  с односторонним обслуживанием в ТП-636 (6шт.)</v>
      </c>
      <c r="C206" s="42" t="str">
        <f>[1]f1!C294</f>
        <v>E_17/1.3.1.2</v>
      </c>
      <c r="D206" s="26" t="str">
        <f t="shared" si="82"/>
        <v>Центральный федеральный округ</v>
      </c>
      <c r="E206" s="26" t="str">
        <f t="shared" si="82"/>
        <v>Воронежская область</v>
      </c>
      <c r="F206" s="26" t="str">
        <f t="shared" si="82"/>
        <v>Воронеж</v>
      </c>
      <c r="G206" s="26" t="str">
        <f t="shared" si="82"/>
        <v>МУП "Воронежская горэлектросеть"</v>
      </c>
      <c r="H206" s="26" t="str">
        <f t="shared" si="82"/>
        <v>не требуется</v>
      </c>
      <c r="I206" s="26" t="str">
        <f t="shared" si="82"/>
        <v>не требуется</v>
      </c>
      <c r="J206" s="26" t="str">
        <f t="shared" si="82"/>
        <v>не требуется</v>
      </c>
      <c r="K206" s="26" t="str">
        <f t="shared" si="82"/>
        <v>не требуется</v>
      </c>
      <c r="L206" s="26" t="str">
        <f t="shared" si="82"/>
        <v>не требуется</v>
      </c>
      <c r="M206" s="26" t="str">
        <f t="shared" si="82"/>
        <v>не относится</v>
      </c>
      <c r="N206" s="26" t="str">
        <f t="shared" si="82"/>
        <v xml:space="preserve">не требуется </v>
      </c>
      <c r="O206" s="26" t="str">
        <f t="shared" si="82"/>
        <v xml:space="preserve">не требуется </v>
      </c>
      <c r="P206" s="26" t="str">
        <f t="shared" si="82"/>
        <v xml:space="preserve">не требуется </v>
      </c>
      <c r="Q206" s="26" t="str">
        <f t="shared" si="82"/>
        <v>не требуется</v>
      </c>
      <c r="R206" s="26" t="str">
        <f t="shared" si="82"/>
        <v xml:space="preserve">не требуется </v>
      </c>
    </row>
    <row r="207" spans="1:18" s="11" customFormat="1" ht="31.5" x14ac:dyDescent="0.25">
      <c r="A207" s="46" t="str">
        <f t="shared" si="80"/>
        <v>1.2.1.2</v>
      </c>
      <c r="B207" s="21" t="str">
        <f>[1]f1!B295</f>
        <v>Замена изношенных камер на камеры  с односторонним обслуживанием в ТП-658 (3шт.)</v>
      </c>
      <c r="C207" s="42" t="str">
        <f>[1]f1!C295</f>
        <v>E_17/1.3.1.3</v>
      </c>
      <c r="D207" s="26" t="str">
        <f t="shared" si="82"/>
        <v>Центральный федеральный округ</v>
      </c>
      <c r="E207" s="26" t="str">
        <f t="shared" si="82"/>
        <v>Воронежская область</v>
      </c>
      <c r="F207" s="26" t="str">
        <f t="shared" si="82"/>
        <v>Воронеж</v>
      </c>
      <c r="G207" s="26" t="str">
        <f t="shared" si="82"/>
        <v>МУП "Воронежская горэлектросеть"</v>
      </c>
      <c r="H207" s="26" t="str">
        <f t="shared" si="82"/>
        <v>не требуется</v>
      </c>
      <c r="I207" s="26" t="str">
        <f t="shared" si="82"/>
        <v>не требуется</v>
      </c>
      <c r="J207" s="26" t="str">
        <f t="shared" si="82"/>
        <v>не требуется</v>
      </c>
      <c r="K207" s="26" t="str">
        <f t="shared" si="82"/>
        <v>не требуется</v>
      </c>
      <c r="L207" s="26" t="str">
        <f t="shared" si="82"/>
        <v>не требуется</v>
      </c>
      <c r="M207" s="26" t="str">
        <f t="shared" si="82"/>
        <v>не относится</v>
      </c>
      <c r="N207" s="26" t="str">
        <f t="shared" si="82"/>
        <v xml:space="preserve">не требуется </v>
      </c>
      <c r="O207" s="26" t="str">
        <f t="shared" si="82"/>
        <v xml:space="preserve">не требуется </v>
      </c>
      <c r="P207" s="26" t="str">
        <f t="shared" si="82"/>
        <v xml:space="preserve">не требуется </v>
      </c>
      <c r="Q207" s="26" t="str">
        <f t="shared" si="82"/>
        <v>не требуется</v>
      </c>
      <c r="R207" s="26" t="str">
        <f t="shared" si="82"/>
        <v xml:space="preserve">не требуется </v>
      </c>
    </row>
    <row r="208" spans="1:18" s="9" customFormat="1" ht="31.5" x14ac:dyDescent="0.25">
      <c r="A208" s="44" t="s">
        <v>75</v>
      </c>
      <c r="B208" s="21" t="str">
        <f>[1]f1!B296</f>
        <v>Замена изношенных камер на камеры  с односторонним обслуживанием в ТП-634 (5шт.)</v>
      </c>
      <c r="C208" s="25" t="str">
        <f>[1]f1!C296</f>
        <v>H_17/1.3.1.4</v>
      </c>
      <c r="D208" s="26" t="s">
        <v>124</v>
      </c>
      <c r="E208" s="26" t="s">
        <v>125</v>
      </c>
      <c r="F208" s="26" t="s">
        <v>126</v>
      </c>
      <c r="G208" s="27" t="s">
        <v>127</v>
      </c>
      <c r="H208" s="25" t="s">
        <v>122</v>
      </c>
      <c r="I208" s="25" t="s">
        <v>122</v>
      </c>
      <c r="J208" s="25" t="s">
        <v>122</v>
      </c>
      <c r="K208" s="25" t="s">
        <v>122</v>
      </c>
      <c r="L208" s="25" t="s">
        <v>122</v>
      </c>
      <c r="M208" s="25" t="s">
        <v>123</v>
      </c>
      <c r="N208" s="25" t="s">
        <v>128</v>
      </c>
      <c r="O208" s="25" t="s">
        <v>128</v>
      </c>
      <c r="P208" s="25" t="s">
        <v>128</v>
      </c>
      <c r="Q208" s="25" t="s">
        <v>122</v>
      </c>
      <c r="R208" s="25" t="s">
        <v>128</v>
      </c>
    </row>
    <row r="209" spans="1:18" s="9" customFormat="1" ht="31.5" x14ac:dyDescent="0.25">
      <c r="A209" s="44" t="s">
        <v>75</v>
      </c>
      <c r="B209" s="21" t="str">
        <f>[1]f1!B297</f>
        <v>Замена изношенных камер на камеры  с односторонним обслуживанием в ТП-851 (3шт.)</v>
      </c>
      <c r="C209" s="25" t="str">
        <f>[1]f1!C297</f>
        <v>H_17/1.3.1.5</v>
      </c>
      <c r="D209" s="26" t="s">
        <v>124</v>
      </c>
      <c r="E209" s="26" t="s">
        <v>125</v>
      </c>
      <c r="F209" s="26" t="s">
        <v>126</v>
      </c>
      <c r="G209" s="27" t="s">
        <v>127</v>
      </c>
      <c r="H209" s="25" t="s">
        <v>122</v>
      </c>
      <c r="I209" s="25" t="s">
        <v>122</v>
      </c>
      <c r="J209" s="25" t="s">
        <v>122</v>
      </c>
      <c r="K209" s="25" t="s">
        <v>122</v>
      </c>
      <c r="L209" s="25" t="s">
        <v>122</v>
      </c>
      <c r="M209" s="25" t="s">
        <v>123</v>
      </c>
      <c r="N209" s="25" t="s">
        <v>128</v>
      </c>
      <c r="O209" s="25" t="s">
        <v>128</v>
      </c>
      <c r="P209" s="25" t="s">
        <v>128</v>
      </c>
      <c r="Q209" s="25" t="s">
        <v>122</v>
      </c>
      <c r="R209" s="25" t="s">
        <v>128</v>
      </c>
    </row>
    <row r="210" spans="1:18" s="9" customFormat="1" ht="31.5" x14ac:dyDescent="0.25">
      <c r="A210" s="44" t="s">
        <v>75</v>
      </c>
      <c r="B210" s="21" t="str">
        <f>[1]f1!B298</f>
        <v>Замена изношенных камер на камеры  с односторонним обслуживанием в ТП-560 (6шт.)</v>
      </c>
      <c r="C210" s="25" t="str">
        <f>[1]f1!C298</f>
        <v>H_17/1.3.1.6</v>
      </c>
      <c r="D210" s="26" t="s">
        <v>124</v>
      </c>
      <c r="E210" s="26" t="s">
        <v>125</v>
      </c>
      <c r="F210" s="26" t="s">
        <v>126</v>
      </c>
      <c r="G210" s="27" t="s">
        <v>127</v>
      </c>
      <c r="H210" s="25" t="s">
        <v>122</v>
      </c>
      <c r="I210" s="25" t="s">
        <v>122</v>
      </c>
      <c r="J210" s="25" t="s">
        <v>122</v>
      </c>
      <c r="K210" s="25" t="s">
        <v>122</v>
      </c>
      <c r="L210" s="25" t="s">
        <v>122</v>
      </c>
      <c r="M210" s="25" t="s">
        <v>123</v>
      </c>
      <c r="N210" s="25" t="s">
        <v>128</v>
      </c>
      <c r="O210" s="25" t="s">
        <v>128</v>
      </c>
      <c r="P210" s="25" t="s">
        <v>128</v>
      </c>
      <c r="Q210" s="25" t="s">
        <v>122</v>
      </c>
      <c r="R210" s="25" t="s">
        <v>128</v>
      </c>
    </row>
    <row r="211" spans="1:18" s="9" customFormat="1" ht="31.5" x14ac:dyDescent="0.25">
      <c r="A211" s="44" t="s">
        <v>75</v>
      </c>
      <c r="B211" s="21" t="str">
        <f>[1]f1!B299</f>
        <v>Замена изношенных камер на камеры  с односторонним обслуживанием в ТП-1170 (4шт.)</v>
      </c>
      <c r="C211" s="25" t="str">
        <f>[1]f1!C299</f>
        <v>H_17/1.3.1.7</v>
      </c>
      <c r="D211" s="26" t="s">
        <v>124</v>
      </c>
      <c r="E211" s="26" t="s">
        <v>125</v>
      </c>
      <c r="F211" s="26" t="s">
        <v>126</v>
      </c>
      <c r="G211" s="27" t="s">
        <v>127</v>
      </c>
      <c r="H211" s="25" t="s">
        <v>122</v>
      </c>
      <c r="I211" s="25" t="s">
        <v>122</v>
      </c>
      <c r="J211" s="25" t="s">
        <v>122</v>
      </c>
      <c r="K211" s="25" t="s">
        <v>122</v>
      </c>
      <c r="L211" s="25" t="s">
        <v>122</v>
      </c>
      <c r="M211" s="25" t="s">
        <v>123</v>
      </c>
      <c r="N211" s="25" t="s">
        <v>128</v>
      </c>
      <c r="O211" s="25" t="s">
        <v>128</v>
      </c>
      <c r="P211" s="25" t="s">
        <v>128</v>
      </c>
      <c r="Q211" s="25" t="s">
        <v>122</v>
      </c>
      <c r="R211" s="25" t="s">
        <v>128</v>
      </c>
    </row>
    <row r="212" spans="1:18" s="9" customFormat="1" ht="31.5" x14ac:dyDescent="0.25">
      <c r="A212" s="44" t="s">
        <v>75</v>
      </c>
      <c r="B212" s="21" t="str">
        <f>[1]f1!B300</f>
        <v>Замена низковольтных щитов на  щит одностороннего обслуживания в ТП- 1227 (2шт.)</v>
      </c>
      <c r="C212" s="25" t="str">
        <f>[1]f1!C300</f>
        <v>E_17/1.3.2.1</v>
      </c>
      <c r="D212" s="26" t="s">
        <v>124</v>
      </c>
      <c r="E212" s="26" t="s">
        <v>125</v>
      </c>
      <c r="F212" s="26" t="s">
        <v>126</v>
      </c>
      <c r="G212" s="27" t="s">
        <v>127</v>
      </c>
      <c r="H212" s="25" t="s">
        <v>122</v>
      </c>
      <c r="I212" s="25" t="s">
        <v>122</v>
      </c>
      <c r="J212" s="25" t="s">
        <v>122</v>
      </c>
      <c r="K212" s="25" t="s">
        <v>122</v>
      </c>
      <c r="L212" s="25" t="s">
        <v>122</v>
      </c>
      <c r="M212" s="25" t="s">
        <v>123</v>
      </c>
      <c r="N212" s="25" t="s">
        <v>128</v>
      </c>
      <c r="O212" s="25" t="s">
        <v>128</v>
      </c>
      <c r="P212" s="25" t="s">
        <v>128</v>
      </c>
      <c r="Q212" s="25" t="s">
        <v>122</v>
      </c>
      <c r="R212" s="25" t="s">
        <v>128</v>
      </c>
    </row>
    <row r="213" spans="1:18" s="9" customFormat="1" ht="31.5" x14ac:dyDescent="0.25">
      <c r="A213" s="44" t="s">
        <v>75</v>
      </c>
      <c r="B213" s="21" t="str">
        <f>[1]f1!B301</f>
        <v>Замена низковольтных щитов на  щит одностороннего обслуживания в ТП- 1284 (2шт.)</v>
      </c>
      <c r="C213" s="25" t="str">
        <f>[1]f1!C301</f>
        <v>E_17/1.3.2.2</v>
      </c>
      <c r="D213" s="26" t="str">
        <f>$D$212</f>
        <v>Центральный федеральный округ</v>
      </c>
      <c r="E213" s="26" t="str">
        <f>$E$212</f>
        <v>Воронежская область</v>
      </c>
      <c r="F213" s="26" t="str">
        <f>$F$212</f>
        <v>Воронеж</v>
      </c>
      <c r="G213" s="27" t="s">
        <v>127</v>
      </c>
      <c r="H213" s="25" t="s">
        <v>122</v>
      </c>
      <c r="I213" s="25" t="s">
        <v>122</v>
      </c>
      <c r="J213" s="25" t="s">
        <v>122</v>
      </c>
      <c r="K213" s="25" t="s">
        <v>122</v>
      </c>
      <c r="L213" s="25" t="s">
        <v>122</v>
      </c>
      <c r="M213" s="25" t="s">
        <v>123</v>
      </c>
      <c r="N213" s="25" t="s">
        <v>128</v>
      </c>
      <c r="O213" s="25" t="s">
        <v>128</v>
      </c>
      <c r="P213" s="25" t="s">
        <v>128</v>
      </c>
      <c r="Q213" s="25" t="s">
        <v>122</v>
      </c>
      <c r="R213" s="25" t="s">
        <v>128</v>
      </c>
    </row>
    <row r="214" spans="1:18" s="9" customFormat="1" ht="31.5" x14ac:dyDescent="0.25">
      <c r="A214" s="44" t="s">
        <v>75</v>
      </c>
      <c r="B214" s="21" t="str">
        <f>[1]f1!B302</f>
        <v>Замена низковольтных щитов на  щит одностороннего обслуживания в ТП- 1022 (7шт.)</v>
      </c>
      <c r="C214" s="25" t="str">
        <f>[1]f1!C302</f>
        <v>H_17/1.3.2.3</v>
      </c>
      <c r="D214" s="26" t="s">
        <v>124</v>
      </c>
      <c r="E214" s="26" t="s">
        <v>125</v>
      </c>
      <c r="F214" s="26" t="s">
        <v>126</v>
      </c>
      <c r="G214" s="27" t="s">
        <v>127</v>
      </c>
      <c r="H214" s="25" t="s">
        <v>122</v>
      </c>
      <c r="I214" s="25" t="s">
        <v>122</v>
      </c>
      <c r="J214" s="25" t="s">
        <v>122</v>
      </c>
      <c r="K214" s="25" t="s">
        <v>122</v>
      </c>
      <c r="L214" s="25" t="s">
        <v>122</v>
      </c>
      <c r="M214" s="25" t="s">
        <v>123</v>
      </c>
      <c r="N214" s="25" t="s">
        <v>128</v>
      </c>
      <c r="O214" s="25" t="s">
        <v>128</v>
      </c>
      <c r="P214" s="25" t="s">
        <v>128</v>
      </c>
      <c r="Q214" s="25" t="s">
        <v>122</v>
      </c>
      <c r="R214" s="25" t="s">
        <v>128</v>
      </c>
    </row>
    <row r="215" spans="1:18" s="9" customFormat="1" ht="31.5" x14ac:dyDescent="0.25">
      <c r="A215" s="44" t="s">
        <v>75</v>
      </c>
      <c r="B215" s="21" t="str">
        <f>[1]f1!B303</f>
        <v>Замена низковольтных щитов на  щит одностороннего обслуживания в ТП- 1286 (3шт.)</v>
      </c>
      <c r="C215" s="25" t="str">
        <f>[1]f1!C303</f>
        <v>H_17/1.3.2.4</v>
      </c>
      <c r="D215" s="26" t="s">
        <v>124</v>
      </c>
      <c r="E215" s="26" t="s">
        <v>125</v>
      </c>
      <c r="F215" s="26" t="s">
        <v>126</v>
      </c>
      <c r="G215" s="27" t="s">
        <v>127</v>
      </c>
      <c r="H215" s="25" t="s">
        <v>122</v>
      </c>
      <c r="I215" s="25" t="s">
        <v>122</v>
      </c>
      <c r="J215" s="25" t="s">
        <v>122</v>
      </c>
      <c r="K215" s="25" t="s">
        <v>122</v>
      </c>
      <c r="L215" s="25" t="s">
        <v>122</v>
      </c>
      <c r="M215" s="25" t="s">
        <v>123</v>
      </c>
      <c r="N215" s="25" t="s">
        <v>128</v>
      </c>
      <c r="O215" s="25" t="s">
        <v>128</v>
      </c>
      <c r="P215" s="25" t="s">
        <v>128</v>
      </c>
      <c r="Q215" s="25" t="s">
        <v>122</v>
      </c>
      <c r="R215" s="25" t="s">
        <v>128</v>
      </c>
    </row>
    <row r="216" spans="1:18" s="9" customFormat="1" ht="31.5" x14ac:dyDescent="0.25">
      <c r="A216" s="44" t="str">
        <f t="shared" ref="A216:A221" si="83">$A$215</f>
        <v>1.2.1.2</v>
      </c>
      <c r="B216" s="21" t="str">
        <f>[1]f1!B304</f>
        <v>Замена низковольтных щитов на  щит одностороннего обслуживания в ТП- 411 (4шт.)</v>
      </c>
      <c r="C216" s="25" t="str">
        <f>[1]f1!C304</f>
        <v>H_17/1.3.2.5</v>
      </c>
      <c r="D216" s="26" t="str">
        <f t="shared" ref="D216:R216" si="84">D222</f>
        <v>Центральный федеральный округ</v>
      </c>
      <c r="E216" s="26" t="str">
        <f t="shared" si="84"/>
        <v>Воронежская область</v>
      </c>
      <c r="F216" s="26" t="str">
        <f t="shared" si="84"/>
        <v>Воронеж</v>
      </c>
      <c r="G216" s="27" t="str">
        <f t="shared" si="84"/>
        <v>МУП "Воронежская горэлектросеть"</v>
      </c>
      <c r="H216" s="25" t="str">
        <f t="shared" si="84"/>
        <v>не требуется</v>
      </c>
      <c r="I216" s="25" t="str">
        <f t="shared" si="84"/>
        <v>не требуется</v>
      </c>
      <c r="J216" s="25" t="str">
        <f t="shared" si="84"/>
        <v>не требуется</v>
      </c>
      <c r="K216" s="25" t="str">
        <f t="shared" si="84"/>
        <v>не требуется</v>
      </c>
      <c r="L216" s="25" t="str">
        <f t="shared" si="84"/>
        <v>не требуется</v>
      </c>
      <c r="M216" s="25" t="str">
        <f t="shared" si="84"/>
        <v>не относится</v>
      </c>
      <c r="N216" s="25" t="str">
        <f t="shared" si="84"/>
        <v xml:space="preserve">не требуется </v>
      </c>
      <c r="O216" s="25" t="str">
        <f t="shared" si="84"/>
        <v xml:space="preserve">не требуется </v>
      </c>
      <c r="P216" s="25" t="str">
        <f t="shared" si="84"/>
        <v xml:space="preserve">не требуется </v>
      </c>
      <c r="Q216" s="25" t="str">
        <f t="shared" si="84"/>
        <v>не требуется</v>
      </c>
      <c r="R216" s="25" t="str">
        <f t="shared" si="84"/>
        <v xml:space="preserve">не требуется </v>
      </c>
    </row>
    <row r="217" spans="1:18" s="9" customFormat="1" ht="31.5" x14ac:dyDescent="0.25">
      <c r="A217" s="44" t="str">
        <f t="shared" si="83"/>
        <v>1.2.1.2</v>
      </c>
      <c r="B217" s="21" t="str">
        <f>[1]f1!B305</f>
        <v>Замена низковольтных щитов на  щит одностороннего обслуживания в ТП- 849 (5шт.)</v>
      </c>
      <c r="C217" s="25" t="str">
        <f>[1]f1!C305</f>
        <v>H_17/1.3.2.6</v>
      </c>
      <c r="D217" s="26" t="str">
        <f t="shared" ref="D217:R217" si="85">D223</f>
        <v>Центральный федеральный округ</v>
      </c>
      <c r="E217" s="26" t="str">
        <f t="shared" si="85"/>
        <v>Воронежская область</v>
      </c>
      <c r="F217" s="26" t="str">
        <f t="shared" si="85"/>
        <v>Воронеж</v>
      </c>
      <c r="G217" s="27" t="str">
        <f t="shared" si="85"/>
        <v>МУП "Воронежская горэлектросеть"</v>
      </c>
      <c r="H217" s="25" t="str">
        <f t="shared" si="85"/>
        <v>не требуется</v>
      </c>
      <c r="I217" s="25" t="str">
        <f t="shared" si="85"/>
        <v>не требуется</v>
      </c>
      <c r="J217" s="25" t="str">
        <f t="shared" si="85"/>
        <v>не требуется</v>
      </c>
      <c r="K217" s="25" t="str">
        <f t="shared" si="85"/>
        <v>не требуется</v>
      </c>
      <c r="L217" s="25" t="str">
        <f t="shared" si="85"/>
        <v>не требуется</v>
      </c>
      <c r="M217" s="25" t="str">
        <f t="shared" si="85"/>
        <v>не относится</v>
      </c>
      <c r="N217" s="25" t="str">
        <f t="shared" si="85"/>
        <v xml:space="preserve">не требуется </v>
      </c>
      <c r="O217" s="25" t="str">
        <f t="shared" si="85"/>
        <v xml:space="preserve">не требуется </v>
      </c>
      <c r="P217" s="25" t="str">
        <f t="shared" si="85"/>
        <v xml:space="preserve">не требуется </v>
      </c>
      <c r="Q217" s="25" t="str">
        <f t="shared" si="85"/>
        <v>не требуется</v>
      </c>
      <c r="R217" s="25" t="str">
        <f t="shared" si="85"/>
        <v xml:space="preserve">не требуется </v>
      </c>
    </row>
    <row r="218" spans="1:18" s="9" customFormat="1" ht="31.5" x14ac:dyDescent="0.25">
      <c r="A218" s="44" t="str">
        <f t="shared" si="83"/>
        <v>1.2.1.2</v>
      </c>
      <c r="B218" s="21" t="str">
        <f>[1]f1!B306</f>
        <v>Замена низковольтных щитов на  щит одностороннего обслуживания в ТП- 1250 (3шт.)</v>
      </c>
      <c r="C218" s="25" t="str">
        <f>[1]f1!C306</f>
        <v>H_17/1.3.2.7</v>
      </c>
      <c r="D218" s="26" t="str">
        <f t="shared" ref="D218:R218" si="86">D224</f>
        <v>Центральный федеральный округ</v>
      </c>
      <c r="E218" s="26" t="str">
        <f t="shared" si="86"/>
        <v>Воронежская область</v>
      </c>
      <c r="F218" s="26" t="str">
        <f t="shared" si="86"/>
        <v>Воронеж</v>
      </c>
      <c r="G218" s="27" t="str">
        <f t="shared" si="86"/>
        <v>МУП "Воронежская горэлектросеть"</v>
      </c>
      <c r="H218" s="25" t="str">
        <f t="shared" si="86"/>
        <v>не требуется</v>
      </c>
      <c r="I218" s="25" t="str">
        <f t="shared" si="86"/>
        <v>не требуется</v>
      </c>
      <c r="J218" s="25" t="str">
        <f t="shared" si="86"/>
        <v>не требуется</v>
      </c>
      <c r="K218" s="25" t="str">
        <f t="shared" si="86"/>
        <v>не требуется</v>
      </c>
      <c r="L218" s="25" t="str">
        <f t="shared" si="86"/>
        <v>не требуется</v>
      </c>
      <c r="M218" s="25" t="str">
        <f t="shared" si="86"/>
        <v>не относится</v>
      </c>
      <c r="N218" s="25" t="str">
        <f t="shared" si="86"/>
        <v xml:space="preserve">не требуется </v>
      </c>
      <c r="O218" s="25" t="str">
        <f t="shared" si="86"/>
        <v xml:space="preserve">не требуется </v>
      </c>
      <c r="P218" s="25" t="str">
        <f t="shared" si="86"/>
        <v xml:space="preserve">не требуется </v>
      </c>
      <c r="Q218" s="25" t="str">
        <f t="shared" si="86"/>
        <v>не требуется</v>
      </c>
      <c r="R218" s="25" t="str">
        <f t="shared" si="86"/>
        <v xml:space="preserve">не требуется </v>
      </c>
    </row>
    <row r="219" spans="1:18" s="9" customFormat="1" ht="31.5" x14ac:dyDescent="0.25">
      <c r="A219" s="44" t="str">
        <f t="shared" si="83"/>
        <v>1.2.1.2</v>
      </c>
      <c r="B219" s="21" t="str">
        <f>[1]f1!B307</f>
        <v>Замена низковольтных щитов на  щит одностороннего обслуживания в РП- 22 (3шт.)</v>
      </c>
      <c r="C219" s="25" t="str">
        <f>[1]f1!C307</f>
        <v>E_17/1.3.2.8</v>
      </c>
      <c r="D219" s="26" t="str">
        <f t="shared" ref="D219:R219" si="87">D225</f>
        <v>Центральный федеральный округ</v>
      </c>
      <c r="E219" s="26" t="str">
        <f t="shared" si="87"/>
        <v>Воронежская область</v>
      </c>
      <c r="F219" s="26" t="str">
        <f t="shared" si="87"/>
        <v>Воронеж</v>
      </c>
      <c r="G219" s="27" t="str">
        <f t="shared" si="87"/>
        <v>МУП "Воронежская горэлектросеть"</v>
      </c>
      <c r="H219" s="25" t="str">
        <f t="shared" si="87"/>
        <v>не требуется</v>
      </c>
      <c r="I219" s="25" t="str">
        <f t="shared" si="87"/>
        <v>не требуется</v>
      </c>
      <c r="J219" s="25" t="str">
        <f t="shared" si="87"/>
        <v>не требуется</v>
      </c>
      <c r="K219" s="25" t="str">
        <f t="shared" si="87"/>
        <v>не требуется</v>
      </c>
      <c r="L219" s="25" t="str">
        <f t="shared" si="87"/>
        <v>не требуется</v>
      </c>
      <c r="M219" s="25" t="str">
        <f t="shared" si="87"/>
        <v>не относится</v>
      </c>
      <c r="N219" s="25" t="str">
        <f t="shared" si="87"/>
        <v xml:space="preserve">не требуется </v>
      </c>
      <c r="O219" s="25" t="str">
        <f t="shared" si="87"/>
        <v xml:space="preserve">не требуется </v>
      </c>
      <c r="P219" s="25" t="str">
        <f t="shared" si="87"/>
        <v xml:space="preserve">не требуется </v>
      </c>
      <c r="Q219" s="25" t="str">
        <f t="shared" si="87"/>
        <v>не требуется</v>
      </c>
      <c r="R219" s="25" t="str">
        <f t="shared" si="87"/>
        <v xml:space="preserve">не требуется </v>
      </c>
    </row>
    <row r="220" spans="1:18" s="9" customFormat="1" ht="31.5" x14ac:dyDescent="0.25">
      <c r="A220" s="44" t="str">
        <f t="shared" si="83"/>
        <v>1.2.1.2</v>
      </c>
      <c r="B220" s="21" t="str">
        <f>[1]f1!B308</f>
        <v>Замена масляных выключателей на  вакуумных выключатели в РП-38 (9шт.)</v>
      </c>
      <c r="C220" s="25" t="str">
        <f>[1]f1!C308</f>
        <v>H_17/1.3.3.1</v>
      </c>
      <c r="D220" s="26" t="str">
        <f t="shared" ref="D220:R220" si="88">D226</f>
        <v>Центральный федеральный округ</v>
      </c>
      <c r="E220" s="26" t="str">
        <f t="shared" si="88"/>
        <v>Воронежская область</v>
      </c>
      <c r="F220" s="26" t="str">
        <f t="shared" si="88"/>
        <v>Воронеж</v>
      </c>
      <c r="G220" s="27" t="str">
        <f t="shared" si="88"/>
        <v>МУП "Воронежская горэлектросеть"</v>
      </c>
      <c r="H220" s="25" t="str">
        <f t="shared" si="88"/>
        <v>не требуется</v>
      </c>
      <c r="I220" s="25" t="str">
        <f t="shared" si="88"/>
        <v>не требуется</v>
      </c>
      <c r="J220" s="25" t="str">
        <f t="shared" si="88"/>
        <v>не требуется</v>
      </c>
      <c r="K220" s="25" t="str">
        <f t="shared" si="88"/>
        <v>не требуется</v>
      </c>
      <c r="L220" s="25" t="str">
        <f t="shared" si="88"/>
        <v>не требуется</v>
      </c>
      <c r="M220" s="25" t="str">
        <f t="shared" si="88"/>
        <v>не относится</v>
      </c>
      <c r="N220" s="25" t="str">
        <f t="shared" si="88"/>
        <v xml:space="preserve">не требуется </v>
      </c>
      <c r="O220" s="25" t="str">
        <f t="shared" si="88"/>
        <v xml:space="preserve">не требуется </v>
      </c>
      <c r="P220" s="25" t="str">
        <f t="shared" si="88"/>
        <v xml:space="preserve">не требуется </v>
      </c>
      <c r="Q220" s="25" t="str">
        <f t="shared" si="88"/>
        <v>не требуется</v>
      </c>
      <c r="R220" s="25" t="str">
        <f t="shared" si="88"/>
        <v xml:space="preserve">не требуется </v>
      </c>
    </row>
    <row r="221" spans="1:18" s="9" customFormat="1" ht="31.5" x14ac:dyDescent="0.25">
      <c r="A221" s="44" t="str">
        <f t="shared" si="83"/>
        <v>1.2.1.2</v>
      </c>
      <c r="B221" s="21" t="str">
        <f>[1]f1!B309</f>
        <v>Замена масляных выключателей на  вакуумных выключатели  в РП-64 (4шт.)</v>
      </c>
      <c r="C221" s="25" t="str">
        <f>[1]f1!C309</f>
        <v>H_17/1.3.3.2</v>
      </c>
      <c r="D221" s="26" t="str">
        <f t="shared" ref="D221:R221" si="89">D227</f>
        <v>Центральный федеральный округ</v>
      </c>
      <c r="E221" s="26" t="str">
        <f t="shared" si="89"/>
        <v>Воронежская область</v>
      </c>
      <c r="F221" s="26" t="str">
        <f t="shared" si="89"/>
        <v>Воронеж</v>
      </c>
      <c r="G221" s="27" t="str">
        <f t="shared" si="89"/>
        <v>МУП "Воронежская горэлектросеть"</v>
      </c>
      <c r="H221" s="25" t="str">
        <f t="shared" si="89"/>
        <v>не требуется</v>
      </c>
      <c r="I221" s="25" t="str">
        <f t="shared" si="89"/>
        <v>не требуется</v>
      </c>
      <c r="J221" s="25" t="str">
        <f t="shared" si="89"/>
        <v>не требуется</v>
      </c>
      <c r="K221" s="25" t="str">
        <f t="shared" si="89"/>
        <v>не требуется</v>
      </c>
      <c r="L221" s="25" t="str">
        <f t="shared" si="89"/>
        <v>не требуется</v>
      </c>
      <c r="M221" s="25" t="str">
        <f t="shared" si="89"/>
        <v>не относится</v>
      </c>
      <c r="N221" s="25" t="str">
        <f t="shared" si="89"/>
        <v xml:space="preserve">не требуется </v>
      </c>
      <c r="O221" s="25" t="str">
        <f t="shared" si="89"/>
        <v xml:space="preserve">не требуется </v>
      </c>
      <c r="P221" s="25" t="str">
        <f t="shared" si="89"/>
        <v xml:space="preserve">не требуется </v>
      </c>
      <c r="Q221" s="25" t="str">
        <f t="shared" si="89"/>
        <v>не требуется</v>
      </c>
      <c r="R221" s="25" t="str">
        <f t="shared" si="89"/>
        <v xml:space="preserve">не требуется </v>
      </c>
    </row>
    <row r="222" spans="1:18" s="9" customFormat="1" ht="31.5" x14ac:dyDescent="0.25">
      <c r="A222" s="44" t="s">
        <v>75</v>
      </c>
      <c r="B222" s="21" t="str">
        <f>[1]f1!B310</f>
        <v>Замена масляных выключателей на  вакуумных выключатели  в РП-13 (9шт.)</v>
      </c>
      <c r="C222" s="25" t="str">
        <f>[1]f1!C310</f>
        <v>H_17/1.3.3.3</v>
      </c>
      <c r="D222" s="26" t="s">
        <v>124</v>
      </c>
      <c r="E222" s="26" t="s">
        <v>125</v>
      </c>
      <c r="F222" s="26" t="s">
        <v>126</v>
      </c>
      <c r="G222" s="27" t="s">
        <v>127</v>
      </c>
      <c r="H222" s="25" t="s">
        <v>122</v>
      </c>
      <c r="I222" s="25" t="s">
        <v>122</v>
      </c>
      <c r="J222" s="25" t="s">
        <v>122</v>
      </c>
      <c r="K222" s="25" t="s">
        <v>122</v>
      </c>
      <c r="L222" s="25" t="s">
        <v>122</v>
      </c>
      <c r="M222" s="25" t="s">
        <v>123</v>
      </c>
      <c r="N222" s="25" t="s">
        <v>128</v>
      </c>
      <c r="O222" s="25" t="s">
        <v>128</v>
      </c>
      <c r="P222" s="25" t="s">
        <v>128</v>
      </c>
      <c r="Q222" s="25" t="s">
        <v>122</v>
      </c>
      <c r="R222" s="25" t="s">
        <v>128</v>
      </c>
    </row>
    <row r="223" spans="1:18" s="9" customFormat="1" ht="31.5" x14ac:dyDescent="0.25">
      <c r="A223" s="44" t="s">
        <v>75</v>
      </c>
      <c r="B223" s="21" t="str">
        <f>[1]f1!B311</f>
        <v>Замена масляных выключателей на  вакуумных выключатели  в РП-75 (10шт.)</v>
      </c>
      <c r="C223" s="25" t="str">
        <f>[1]f1!C311</f>
        <v>H_17/1.3.3.4</v>
      </c>
      <c r="D223" s="26" t="s">
        <v>124</v>
      </c>
      <c r="E223" s="26" t="s">
        <v>125</v>
      </c>
      <c r="F223" s="26" t="s">
        <v>126</v>
      </c>
      <c r="G223" s="27" t="s">
        <v>127</v>
      </c>
      <c r="H223" s="25" t="s">
        <v>122</v>
      </c>
      <c r="I223" s="25" t="s">
        <v>122</v>
      </c>
      <c r="J223" s="25" t="s">
        <v>122</v>
      </c>
      <c r="K223" s="25" t="s">
        <v>122</v>
      </c>
      <c r="L223" s="25" t="s">
        <v>122</v>
      </c>
      <c r="M223" s="25" t="s">
        <v>123</v>
      </c>
      <c r="N223" s="25" t="s">
        <v>128</v>
      </c>
      <c r="O223" s="25" t="s">
        <v>128</v>
      </c>
      <c r="P223" s="25" t="s">
        <v>128</v>
      </c>
      <c r="Q223" s="25" t="s">
        <v>122</v>
      </c>
      <c r="R223" s="25" t="s">
        <v>128</v>
      </c>
    </row>
    <row r="224" spans="1:18" s="9" customFormat="1" ht="31.5" x14ac:dyDescent="0.25">
      <c r="A224" s="44" t="s">
        <v>75</v>
      </c>
      <c r="B224" s="21" t="str">
        <f>[1]f1!B312</f>
        <v>Замена масляных выключателей на  вакуумных выключатели  в РП-44 (10шт.)</v>
      </c>
      <c r="C224" s="25" t="str">
        <f>[1]f1!C312</f>
        <v>H_17/1.3.3.6</v>
      </c>
      <c r="D224" s="26" t="s">
        <v>124</v>
      </c>
      <c r="E224" s="26" t="s">
        <v>125</v>
      </c>
      <c r="F224" s="26" t="s">
        <v>126</v>
      </c>
      <c r="G224" s="27" t="s">
        <v>127</v>
      </c>
      <c r="H224" s="25" t="s">
        <v>122</v>
      </c>
      <c r="I224" s="25" t="s">
        <v>122</v>
      </c>
      <c r="J224" s="25" t="s">
        <v>122</v>
      </c>
      <c r="K224" s="25" t="s">
        <v>122</v>
      </c>
      <c r="L224" s="25" t="s">
        <v>122</v>
      </c>
      <c r="M224" s="25" t="s">
        <v>123</v>
      </c>
      <c r="N224" s="25" t="s">
        <v>128</v>
      </c>
      <c r="O224" s="25" t="s">
        <v>128</v>
      </c>
      <c r="P224" s="25" t="s">
        <v>128</v>
      </c>
      <c r="Q224" s="25" t="s">
        <v>122</v>
      </c>
      <c r="R224" s="25" t="s">
        <v>128</v>
      </c>
    </row>
    <row r="225" spans="1:18" s="9" customFormat="1" ht="31.5" x14ac:dyDescent="0.25">
      <c r="A225" s="44" t="s">
        <v>75</v>
      </c>
      <c r="B225" s="21" t="str">
        <f>[1]f1!B313</f>
        <v>Замена масляных выключателей на  вакуумных выключатели  в РП-46 (6шт.)</v>
      </c>
      <c r="C225" s="25" t="str">
        <f>[1]f1!C313</f>
        <v>H_17/1.3.3.7</v>
      </c>
      <c r="D225" s="26" t="s">
        <v>124</v>
      </c>
      <c r="E225" s="26" t="s">
        <v>125</v>
      </c>
      <c r="F225" s="26" t="s">
        <v>126</v>
      </c>
      <c r="G225" s="27" t="s">
        <v>127</v>
      </c>
      <c r="H225" s="25" t="s">
        <v>122</v>
      </c>
      <c r="I225" s="25" t="s">
        <v>122</v>
      </c>
      <c r="J225" s="25" t="s">
        <v>122</v>
      </c>
      <c r="K225" s="25" t="s">
        <v>122</v>
      </c>
      <c r="L225" s="25" t="s">
        <v>122</v>
      </c>
      <c r="M225" s="25" t="s">
        <v>123</v>
      </c>
      <c r="N225" s="25" t="s">
        <v>128</v>
      </c>
      <c r="O225" s="25" t="s">
        <v>128</v>
      </c>
      <c r="P225" s="25" t="s">
        <v>128</v>
      </c>
      <c r="Q225" s="25" t="s">
        <v>122</v>
      </c>
      <c r="R225" s="25" t="s">
        <v>128</v>
      </c>
    </row>
    <row r="226" spans="1:18" s="9" customFormat="1" ht="31.5" x14ac:dyDescent="0.25">
      <c r="A226" s="44" t="s">
        <v>75</v>
      </c>
      <c r="B226" s="21" t="str">
        <f>[1]f1!B314</f>
        <v>Замена масляных выключателей на  вакуумных выключатели  в РП-43 (5шт.)</v>
      </c>
      <c r="C226" s="25" t="str">
        <f>[1]f1!C314</f>
        <v>H_17/1.3.3.5</v>
      </c>
      <c r="D226" s="26" t="s">
        <v>124</v>
      </c>
      <c r="E226" s="26" t="s">
        <v>125</v>
      </c>
      <c r="F226" s="26" t="s">
        <v>126</v>
      </c>
      <c r="G226" s="27" t="s">
        <v>127</v>
      </c>
      <c r="H226" s="25" t="s">
        <v>122</v>
      </c>
      <c r="I226" s="25" t="s">
        <v>122</v>
      </c>
      <c r="J226" s="25" t="s">
        <v>122</v>
      </c>
      <c r="K226" s="25" t="s">
        <v>122</v>
      </c>
      <c r="L226" s="25" t="s">
        <v>122</v>
      </c>
      <c r="M226" s="25" t="s">
        <v>123</v>
      </c>
      <c r="N226" s="25" t="s">
        <v>128</v>
      </c>
      <c r="O226" s="25" t="s">
        <v>128</v>
      </c>
      <c r="P226" s="25" t="s">
        <v>128</v>
      </c>
      <c r="Q226" s="25" t="s">
        <v>122</v>
      </c>
      <c r="R226" s="25" t="s">
        <v>128</v>
      </c>
    </row>
    <row r="227" spans="1:18" s="9" customFormat="1" ht="31.5" x14ac:dyDescent="0.25">
      <c r="A227" s="44" t="s">
        <v>75</v>
      </c>
      <c r="B227" s="21" t="str">
        <f>[1]f1!B315</f>
        <v>Замена  автоматических выключателей в ТП-820 (3шт.)</v>
      </c>
      <c r="C227" s="25" t="str">
        <f>[1]f1!C315</f>
        <v>E_17/1.3.4.1</v>
      </c>
      <c r="D227" s="26" t="s">
        <v>124</v>
      </c>
      <c r="E227" s="26" t="s">
        <v>125</v>
      </c>
      <c r="F227" s="26" t="s">
        <v>126</v>
      </c>
      <c r="G227" s="27" t="s">
        <v>127</v>
      </c>
      <c r="H227" s="25" t="s">
        <v>122</v>
      </c>
      <c r="I227" s="25" t="s">
        <v>122</v>
      </c>
      <c r="J227" s="25" t="s">
        <v>122</v>
      </c>
      <c r="K227" s="25" t="s">
        <v>122</v>
      </c>
      <c r="L227" s="25" t="s">
        <v>122</v>
      </c>
      <c r="M227" s="25" t="s">
        <v>123</v>
      </c>
      <c r="N227" s="25" t="s">
        <v>128</v>
      </c>
      <c r="O227" s="25" t="s">
        <v>128</v>
      </c>
      <c r="P227" s="25" t="s">
        <v>128</v>
      </c>
      <c r="Q227" s="25" t="s">
        <v>122</v>
      </c>
      <c r="R227" s="25" t="s">
        <v>128</v>
      </c>
    </row>
    <row r="228" spans="1:18" s="9" customFormat="1" ht="31.5" x14ac:dyDescent="0.25">
      <c r="A228" s="44" t="s">
        <v>75</v>
      </c>
      <c r="B228" s="21" t="str">
        <f>[1]f1!B316</f>
        <v>Замена  автоматических выключателей в ТП-953 (3шт.)</v>
      </c>
      <c r="C228" s="25" t="str">
        <f>[1]f1!C316</f>
        <v>E_17/1.3.4.2</v>
      </c>
      <c r="D228" s="26" t="s">
        <v>124</v>
      </c>
      <c r="E228" s="26" t="s">
        <v>125</v>
      </c>
      <c r="F228" s="26" t="s">
        <v>126</v>
      </c>
      <c r="G228" s="27" t="s">
        <v>127</v>
      </c>
      <c r="H228" s="25" t="s">
        <v>122</v>
      </c>
      <c r="I228" s="25" t="s">
        <v>122</v>
      </c>
      <c r="J228" s="25" t="s">
        <v>122</v>
      </c>
      <c r="K228" s="25" t="s">
        <v>122</v>
      </c>
      <c r="L228" s="25" t="s">
        <v>122</v>
      </c>
      <c r="M228" s="25" t="s">
        <v>123</v>
      </c>
      <c r="N228" s="25" t="s">
        <v>128</v>
      </c>
      <c r="O228" s="25" t="s">
        <v>128</v>
      </c>
      <c r="P228" s="25" t="s">
        <v>128</v>
      </c>
      <c r="Q228" s="25" t="s">
        <v>122</v>
      </c>
      <c r="R228" s="25" t="s">
        <v>128</v>
      </c>
    </row>
    <row r="229" spans="1:18" s="9" customFormat="1" ht="31.5" x14ac:dyDescent="0.25">
      <c r="A229" s="44" t="s">
        <v>75</v>
      </c>
      <c r="B229" s="21" t="str">
        <f>[1]f1!B317</f>
        <v>Замена  автоматических выключателей в  ТП-246 (2шт.)</v>
      </c>
      <c r="C229" s="25" t="str">
        <f>[1]f1!C317</f>
        <v>H_17/1.3.4.3</v>
      </c>
      <c r="D229" s="26" t="s">
        <v>124</v>
      </c>
      <c r="E229" s="26" t="s">
        <v>125</v>
      </c>
      <c r="F229" s="26" t="s">
        <v>126</v>
      </c>
      <c r="G229" s="27" t="s">
        <v>127</v>
      </c>
      <c r="H229" s="25" t="s">
        <v>122</v>
      </c>
      <c r="I229" s="25" t="s">
        <v>122</v>
      </c>
      <c r="J229" s="25" t="s">
        <v>122</v>
      </c>
      <c r="K229" s="25" t="s">
        <v>122</v>
      </c>
      <c r="L229" s="25" t="s">
        <v>122</v>
      </c>
      <c r="M229" s="25" t="s">
        <v>123</v>
      </c>
      <c r="N229" s="25" t="s">
        <v>128</v>
      </c>
      <c r="O229" s="25" t="s">
        <v>128</v>
      </c>
      <c r="P229" s="25" t="s">
        <v>128</v>
      </c>
      <c r="Q229" s="25" t="s">
        <v>122</v>
      </c>
      <c r="R229" s="25" t="s">
        <v>128</v>
      </c>
    </row>
    <row r="230" spans="1:18" s="9" customFormat="1" ht="31.5" x14ac:dyDescent="0.25">
      <c r="A230" s="44" t="s">
        <v>75</v>
      </c>
      <c r="B230" s="21" t="str">
        <f>[1]f1!B318</f>
        <v>Замена  автоматических выключателей в  ТП-47 (2шт.)</v>
      </c>
      <c r="C230" s="25" t="str">
        <f>[1]f1!C318</f>
        <v>E_17/1.3.4.4</v>
      </c>
      <c r="D230" s="26" t="s">
        <v>124</v>
      </c>
      <c r="E230" s="26" t="s">
        <v>125</v>
      </c>
      <c r="F230" s="26" t="s">
        <v>126</v>
      </c>
      <c r="G230" s="27" t="s">
        <v>127</v>
      </c>
      <c r="H230" s="25" t="s">
        <v>122</v>
      </c>
      <c r="I230" s="25" t="s">
        <v>122</v>
      </c>
      <c r="J230" s="25" t="s">
        <v>122</v>
      </c>
      <c r="K230" s="25" t="s">
        <v>122</v>
      </c>
      <c r="L230" s="25" t="s">
        <v>122</v>
      </c>
      <c r="M230" s="25" t="s">
        <v>123</v>
      </c>
      <c r="N230" s="25" t="s">
        <v>128</v>
      </c>
      <c r="O230" s="25" t="s">
        <v>128</v>
      </c>
      <c r="P230" s="25" t="s">
        <v>128</v>
      </c>
      <c r="Q230" s="25" t="s">
        <v>122</v>
      </c>
      <c r="R230" s="25" t="s">
        <v>128</v>
      </c>
    </row>
    <row r="231" spans="1:18" s="9" customFormat="1" ht="31.5" x14ac:dyDescent="0.25">
      <c r="A231" s="44" t="s">
        <v>75</v>
      </c>
      <c r="B231" s="21" t="str">
        <f>[1]f1!B319</f>
        <v>Замена  автоматических выключателей в  ТП-273А (2шт.)</v>
      </c>
      <c r="C231" s="25" t="str">
        <f>[1]f1!C319</f>
        <v>E_17/1.3.4.5</v>
      </c>
      <c r="D231" s="26" t="s">
        <v>124</v>
      </c>
      <c r="E231" s="26" t="s">
        <v>125</v>
      </c>
      <c r="F231" s="26" t="s">
        <v>126</v>
      </c>
      <c r="G231" s="27" t="s">
        <v>127</v>
      </c>
      <c r="H231" s="25" t="s">
        <v>122</v>
      </c>
      <c r="I231" s="25" t="s">
        <v>122</v>
      </c>
      <c r="J231" s="25" t="s">
        <v>122</v>
      </c>
      <c r="K231" s="25" t="s">
        <v>122</v>
      </c>
      <c r="L231" s="25" t="s">
        <v>122</v>
      </c>
      <c r="M231" s="25" t="s">
        <v>123</v>
      </c>
      <c r="N231" s="25" t="s">
        <v>128</v>
      </c>
      <c r="O231" s="25" t="s">
        <v>128</v>
      </c>
      <c r="P231" s="25" t="s">
        <v>128</v>
      </c>
      <c r="Q231" s="25" t="s">
        <v>122</v>
      </c>
      <c r="R231" s="25" t="s">
        <v>128</v>
      </c>
    </row>
    <row r="232" spans="1:18" s="9" customFormat="1" ht="31.5" x14ac:dyDescent="0.25">
      <c r="A232" s="44" t="s">
        <v>75</v>
      </c>
      <c r="B232" s="21" t="str">
        <f>[1]f1!B320</f>
        <v>Замена  автоматических выключателей в  ТП-386 (2шт.)</v>
      </c>
      <c r="C232" s="25" t="str">
        <f>[1]f1!C320</f>
        <v>E_17/1.3.4.6</v>
      </c>
      <c r="D232" s="26" t="s">
        <v>124</v>
      </c>
      <c r="E232" s="26" t="s">
        <v>125</v>
      </c>
      <c r="F232" s="26" t="s">
        <v>126</v>
      </c>
      <c r="G232" s="27" t="s">
        <v>127</v>
      </c>
      <c r="H232" s="25" t="s">
        <v>122</v>
      </c>
      <c r="I232" s="25" t="s">
        <v>122</v>
      </c>
      <c r="J232" s="25" t="s">
        <v>122</v>
      </c>
      <c r="K232" s="25" t="s">
        <v>122</v>
      </c>
      <c r="L232" s="25" t="s">
        <v>122</v>
      </c>
      <c r="M232" s="25" t="s">
        <v>123</v>
      </c>
      <c r="N232" s="25" t="s">
        <v>128</v>
      </c>
      <c r="O232" s="25" t="s">
        <v>128</v>
      </c>
      <c r="P232" s="25" t="s">
        <v>128</v>
      </c>
      <c r="Q232" s="25" t="s">
        <v>122</v>
      </c>
      <c r="R232" s="25" t="s">
        <v>128</v>
      </c>
    </row>
    <row r="233" spans="1:18" s="9" customFormat="1" ht="31.5" x14ac:dyDescent="0.25">
      <c r="A233" s="44" t="s">
        <v>75</v>
      </c>
      <c r="B233" s="21" t="str">
        <f>[1]f1!B321</f>
        <v>Замена  автоматических выключателей в ТП-839 (3шт.)</v>
      </c>
      <c r="C233" s="25" t="str">
        <f>[1]f1!C321</f>
        <v>E_17/1.3.4.7</v>
      </c>
      <c r="D233" s="26" t="s">
        <v>124</v>
      </c>
      <c r="E233" s="26" t="s">
        <v>125</v>
      </c>
      <c r="F233" s="26" t="s">
        <v>126</v>
      </c>
      <c r="G233" s="27" t="s">
        <v>127</v>
      </c>
      <c r="H233" s="25" t="s">
        <v>122</v>
      </c>
      <c r="I233" s="25" t="s">
        <v>122</v>
      </c>
      <c r="J233" s="25" t="s">
        <v>122</v>
      </c>
      <c r="K233" s="25" t="s">
        <v>122</v>
      </c>
      <c r="L233" s="25" t="s">
        <v>122</v>
      </c>
      <c r="M233" s="25" t="s">
        <v>123</v>
      </c>
      <c r="N233" s="25" t="s">
        <v>128</v>
      </c>
      <c r="O233" s="25" t="s">
        <v>128</v>
      </c>
      <c r="P233" s="25" t="s">
        <v>128</v>
      </c>
      <c r="Q233" s="25" t="s">
        <v>122</v>
      </c>
      <c r="R233" s="25" t="s">
        <v>128</v>
      </c>
    </row>
    <row r="234" spans="1:18" s="9" customFormat="1" ht="31.5" x14ac:dyDescent="0.25">
      <c r="A234" s="44" t="s">
        <v>75</v>
      </c>
      <c r="B234" s="21" t="str">
        <f>[1]f1!B322</f>
        <v>Реконструкция БКТП-1895  взамен КТП-1865, ул. Ильюшина, д. 5/е</v>
      </c>
      <c r="C234" s="25" t="str">
        <f>[1]f1!C322</f>
        <v>H_17/2.1.4.9</v>
      </c>
      <c r="D234" s="26" t="s">
        <v>124</v>
      </c>
      <c r="E234" s="26" t="s">
        <v>125</v>
      </c>
      <c r="F234" s="26" t="s">
        <v>126</v>
      </c>
      <c r="G234" s="27" t="s">
        <v>127</v>
      </c>
      <c r="H234" s="25" t="s">
        <v>122</v>
      </c>
      <c r="I234" s="25" t="s">
        <v>122</v>
      </c>
      <c r="J234" s="25" t="s">
        <v>122</v>
      </c>
      <c r="K234" s="25" t="s">
        <v>122</v>
      </c>
      <c r="L234" s="25" t="s">
        <v>122</v>
      </c>
      <c r="M234" s="25" t="s">
        <v>123</v>
      </c>
      <c r="N234" s="25" t="s">
        <v>128</v>
      </c>
      <c r="O234" s="25" t="s">
        <v>128</v>
      </c>
      <c r="P234" s="25" t="s">
        <v>128</v>
      </c>
      <c r="Q234" s="25" t="s">
        <v>122</v>
      </c>
      <c r="R234" s="25" t="s">
        <v>128</v>
      </c>
    </row>
    <row r="235" spans="1:18" s="9" customFormat="1" ht="31.5" x14ac:dyDescent="0.25">
      <c r="A235" s="44" t="s">
        <v>75</v>
      </c>
      <c r="B235" s="21" t="str">
        <f>[1]f1!B323</f>
        <v>Демонтаж  строительной части ТП-1823 (взамен ТП-140)  ул. Платонова, д.9,11</v>
      </c>
      <c r="C235" s="25" t="str">
        <f>[1]f1!C323</f>
        <v>H_17/2.2.2.5</v>
      </c>
      <c r="D235" s="26" t="str">
        <f t="shared" ref="D235" si="90">$D$234</f>
        <v>Центральный федеральный округ</v>
      </c>
      <c r="E235" s="26" t="str">
        <f t="shared" ref="E235" si="91">$E$234</f>
        <v>Воронежская область</v>
      </c>
      <c r="F235" s="26" t="str">
        <f t="shared" ref="F235" si="92">$F$234</f>
        <v>Воронеж</v>
      </c>
      <c r="G235" s="27" t="s">
        <v>127</v>
      </c>
      <c r="H235" s="25" t="s">
        <v>122</v>
      </c>
      <c r="I235" s="25" t="s">
        <v>122</v>
      </c>
      <c r="J235" s="25" t="s">
        <v>122</v>
      </c>
      <c r="K235" s="25" t="s">
        <v>122</v>
      </c>
      <c r="L235" s="25" t="s">
        <v>122</v>
      </c>
      <c r="M235" s="25" t="s">
        <v>123</v>
      </c>
      <c r="N235" s="25" t="s">
        <v>128</v>
      </c>
      <c r="O235" s="25" t="s">
        <v>128</v>
      </c>
      <c r="P235" s="25" t="s">
        <v>128</v>
      </c>
      <c r="Q235" s="30" t="s">
        <v>122</v>
      </c>
      <c r="R235" s="25" t="s">
        <v>128</v>
      </c>
    </row>
    <row r="236" spans="1:18" s="11" customFormat="1" ht="47.25" x14ac:dyDescent="0.25">
      <c r="A236" s="24" t="s">
        <v>77</v>
      </c>
      <c r="B236" s="54" t="s">
        <v>78</v>
      </c>
      <c r="C236" s="28" t="s">
        <v>21</v>
      </c>
      <c r="D236" s="29" t="s">
        <v>121</v>
      </c>
      <c r="E236" s="29" t="s">
        <v>121</v>
      </c>
      <c r="F236" s="29" t="s">
        <v>121</v>
      </c>
      <c r="G236" s="29" t="s">
        <v>121</v>
      </c>
      <c r="H236" s="29" t="s">
        <v>121</v>
      </c>
      <c r="I236" s="29" t="s">
        <v>121</v>
      </c>
      <c r="J236" s="29" t="s">
        <v>121</v>
      </c>
      <c r="K236" s="29" t="s">
        <v>121</v>
      </c>
      <c r="L236" s="29" t="s">
        <v>121</v>
      </c>
      <c r="M236" s="29" t="s">
        <v>121</v>
      </c>
      <c r="N236" s="29" t="s">
        <v>121</v>
      </c>
      <c r="O236" s="29" t="s">
        <v>121</v>
      </c>
      <c r="P236" s="29" t="s">
        <v>121</v>
      </c>
      <c r="Q236" s="29" t="s">
        <v>121</v>
      </c>
      <c r="R236" s="29" t="s">
        <v>121</v>
      </c>
    </row>
    <row r="237" spans="1:18" s="11" customFormat="1" ht="31.5" x14ac:dyDescent="0.25">
      <c r="A237" s="24" t="s">
        <v>79</v>
      </c>
      <c r="B237" s="54" t="s">
        <v>80</v>
      </c>
      <c r="C237" s="28" t="s">
        <v>21</v>
      </c>
      <c r="D237" s="29" t="s">
        <v>121</v>
      </c>
      <c r="E237" s="29" t="s">
        <v>121</v>
      </c>
      <c r="F237" s="29" t="s">
        <v>121</v>
      </c>
      <c r="G237" s="29" t="s">
        <v>121</v>
      </c>
      <c r="H237" s="29" t="s">
        <v>121</v>
      </c>
      <c r="I237" s="29" t="s">
        <v>121</v>
      </c>
      <c r="J237" s="29" t="s">
        <v>121</v>
      </c>
      <c r="K237" s="29" t="s">
        <v>121</v>
      </c>
      <c r="L237" s="29" t="s">
        <v>121</v>
      </c>
      <c r="M237" s="29" t="s">
        <v>121</v>
      </c>
      <c r="N237" s="29" t="s">
        <v>121</v>
      </c>
      <c r="O237" s="29" t="s">
        <v>121</v>
      </c>
      <c r="P237" s="29" t="s">
        <v>121</v>
      </c>
      <c r="Q237" s="29" t="s">
        <v>121</v>
      </c>
      <c r="R237" s="29" t="s">
        <v>121</v>
      </c>
    </row>
    <row r="238" spans="1:18" s="9" customFormat="1" ht="31.5" x14ac:dyDescent="0.25">
      <c r="A238" s="20" t="s">
        <v>79</v>
      </c>
      <c r="B238" s="19" t="str">
        <f>[1]f1!B326</f>
        <v>Реконструкция ВЛ-0,4 кВ от ТП- 1571 с монтажом кабельных линий (протяженность по трассе 4,98 км)</v>
      </c>
      <c r="C238" s="25" t="str">
        <f>[1]f1!C326</f>
        <v>E_17/1.1.1.1</v>
      </c>
      <c r="D238" s="26" t="s">
        <v>124</v>
      </c>
      <c r="E238" s="26" t="s">
        <v>125</v>
      </c>
      <c r="F238" s="26" t="s">
        <v>126</v>
      </c>
      <c r="G238" s="27" t="s">
        <v>127</v>
      </c>
      <c r="H238" s="25" t="s">
        <v>122</v>
      </c>
      <c r="I238" s="25" t="s">
        <v>122</v>
      </c>
      <c r="J238" s="25" t="s">
        <v>122</v>
      </c>
      <c r="K238" s="25" t="s">
        <v>122</v>
      </c>
      <c r="L238" s="25" t="s">
        <v>122</v>
      </c>
      <c r="M238" s="25" t="s">
        <v>123</v>
      </c>
      <c r="N238" s="25" t="s">
        <v>128</v>
      </c>
      <c r="O238" s="25" t="s">
        <v>128</v>
      </c>
      <c r="P238" s="25" t="s">
        <v>128</v>
      </c>
      <c r="Q238" s="25" t="s">
        <v>245</v>
      </c>
      <c r="R238" s="25" t="s">
        <v>128</v>
      </c>
    </row>
    <row r="239" spans="1:18" s="9" customFormat="1" ht="47.25" x14ac:dyDescent="0.25">
      <c r="A239" s="20" t="s">
        <v>79</v>
      </c>
      <c r="B239" s="19" t="str">
        <f>[1]f1!B327</f>
        <v>Реконструкция ВЛ-0,4 кВ от ТП- 1708 с монтажом кабельных линий п. Тенистый (протяженность по трассе 4,65 км)</v>
      </c>
      <c r="C239" s="25" t="str">
        <f>[1]f1!C327</f>
        <v>E_17/1.1.1.2</v>
      </c>
      <c r="D239" s="26" t="s">
        <v>124</v>
      </c>
      <c r="E239" s="26" t="s">
        <v>125</v>
      </c>
      <c r="F239" s="26" t="s">
        <v>126</v>
      </c>
      <c r="G239" s="27" t="s">
        <v>127</v>
      </c>
      <c r="H239" s="25" t="s">
        <v>122</v>
      </c>
      <c r="I239" s="25" t="s">
        <v>122</v>
      </c>
      <c r="J239" s="25" t="s">
        <v>122</v>
      </c>
      <c r="K239" s="25" t="s">
        <v>122</v>
      </c>
      <c r="L239" s="25" t="s">
        <v>122</v>
      </c>
      <c r="M239" s="25" t="s">
        <v>123</v>
      </c>
      <c r="N239" s="25" t="s">
        <v>128</v>
      </c>
      <c r="O239" s="25" t="s">
        <v>128</v>
      </c>
      <c r="P239" s="25" t="s">
        <v>128</v>
      </c>
      <c r="Q239" s="25" t="s">
        <v>245</v>
      </c>
      <c r="R239" s="25" t="s">
        <v>128</v>
      </c>
    </row>
    <row r="240" spans="1:18" s="9" customFormat="1" ht="31.5" x14ac:dyDescent="0.25">
      <c r="A240" s="20" t="s">
        <v>79</v>
      </c>
      <c r="B240" s="19" t="str">
        <f>[1]f1!B328</f>
        <v>Реконструкция ВЛ-0,4 кВ  от ТП- 201А с монтажом кабельных линий (протяженность по трассе 1,86 км)</v>
      </c>
      <c r="C240" s="25" t="str">
        <f>[1]f1!C328</f>
        <v>E_17/1.1.1.3</v>
      </c>
      <c r="D240" s="26" t="s">
        <v>124</v>
      </c>
      <c r="E240" s="26" t="s">
        <v>125</v>
      </c>
      <c r="F240" s="26" t="s">
        <v>126</v>
      </c>
      <c r="G240" s="27" t="s">
        <v>127</v>
      </c>
      <c r="H240" s="25" t="s">
        <v>122</v>
      </c>
      <c r="I240" s="25" t="s">
        <v>122</v>
      </c>
      <c r="J240" s="25" t="s">
        <v>122</v>
      </c>
      <c r="K240" s="25" t="s">
        <v>122</v>
      </c>
      <c r="L240" s="25" t="s">
        <v>122</v>
      </c>
      <c r="M240" s="25" t="s">
        <v>123</v>
      </c>
      <c r="N240" s="25" t="s">
        <v>128</v>
      </c>
      <c r="O240" s="25" t="s">
        <v>128</v>
      </c>
      <c r="P240" s="25" t="s">
        <v>128</v>
      </c>
      <c r="Q240" s="25" t="s">
        <v>245</v>
      </c>
      <c r="R240" s="25" t="s">
        <v>128</v>
      </c>
    </row>
    <row r="241" spans="1:18" s="9" customFormat="1" ht="31.5" x14ac:dyDescent="0.25">
      <c r="A241" s="20" t="s">
        <v>79</v>
      </c>
      <c r="B241" s="19" t="str">
        <f>[1]f1!B329</f>
        <v>Реконструкция ВЛ-0,4 кВ  от ТП- 354Н с монтажом кабельных линий (протяженность по трассе 2,78 км)</v>
      </c>
      <c r="C241" s="25" t="str">
        <f>[1]f1!C329</f>
        <v>E_17/1.1.1.4</v>
      </c>
      <c r="D241" s="26" t="s">
        <v>124</v>
      </c>
      <c r="E241" s="26" t="s">
        <v>125</v>
      </c>
      <c r="F241" s="26" t="s">
        <v>126</v>
      </c>
      <c r="G241" s="27" t="s">
        <v>127</v>
      </c>
      <c r="H241" s="25" t="s">
        <v>122</v>
      </c>
      <c r="I241" s="25" t="s">
        <v>122</v>
      </c>
      <c r="J241" s="25" t="s">
        <v>122</v>
      </c>
      <c r="K241" s="25" t="s">
        <v>122</v>
      </c>
      <c r="L241" s="25" t="s">
        <v>122</v>
      </c>
      <c r="M241" s="25" t="s">
        <v>123</v>
      </c>
      <c r="N241" s="25" t="s">
        <v>128</v>
      </c>
      <c r="O241" s="25" t="s">
        <v>128</v>
      </c>
      <c r="P241" s="25" t="s">
        <v>128</v>
      </c>
      <c r="Q241" s="25" t="s">
        <v>245</v>
      </c>
      <c r="R241" s="25" t="s">
        <v>128</v>
      </c>
    </row>
    <row r="242" spans="1:18" s="9" customFormat="1" ht="31.5" x14ac:dyDescent="0.25">
      <c r="A242" s="20" t="s">
        <v>79</v>
      </c>
      <c r="B242" s="19" t="str">
        <f>[1]f1!B330</f>
        <v>Реконструкция ВЛ-0,4 кВ  от ТП- 213 с монтажом кабельных линий (протяженность по трассе 1,51 км)</v>
      </c>
      <c r="C242" s="25" t="str">
        <f>[1]f1!C330</f>
        <v>H_17/1.1.1.5</v>
      </c>
      <c r="D242" s="26" t="s">
        <v>124</v>
      </c>
      <c r="E242" s="26" t="s">
        <v>125</v>
      </c>
      <c r="F242" s="26" t="s">
        <v>126</v>
      </c>
      <c r="G242" s="27" t="s">
        <v>127</v>
      </c>
      <c r="H242" s="25" t="s">
        <v>122</v>
      </c>
      <c r="I242" s="25" t="s">
        <v>122</v>
      </c>
      <c r="J242" s="25" t="s">
        <v>122</v>
      </c>
      <c r="K242" s="25" t="s">
        <v>122</v>
      </c>
      <c r="L242" s="25" t="s">
        <v>122</v>
      </c>
      <c r="M242" s="25" t="s">
        <v>123</v>
      </c>
      <c r="N242" s="25" t="s">
        <v>128</v>
      </c>
      <c r="O242" s="25" t="s">
        <v>128</v>
      </c>
      <c r="P242" s="25" t="s">
        <v>128</v>
      </c>
      <c r="Q242" s="25" t="s">
        <v>245</v>
      </c>
      <c r="R242" s="25" t="s">
        <v>128</v>
      </c>
    </row>
    <row r="243" spans="1:18" s="9" customFormat="1" ht="47.25" x14ac:dyDescent="0.25">
      <c r="A243" s="20" t="s">
        <v>79</v>
      </c>
      <c r="B243" s="19" t="str">
        <f>[1]f1!B331</f>
        <v>Реконструкция ВЛ-0,4 кВ от КТП- 1297 от опоры №38 до опоры №42 ул.Ключевая (протяженность по трассе 0,12км)</v>
      </c>
      <c r="C243" s="25" t="str">
        <f>[1]f1!C331</f>
        <v>H_17/1.1.1.6</v>
      </c>
      <c r="D243" s="26" t="s">
        <v>124</v>
      </c>
      <c r="E243" s="26" t="s">
        <v>125</v>
      </c>
      <c r="F243" s="26" t="s">
        <v>126</v>
      </c>
      <c r="G243" s="27" t="s">
        <v>127</v>
      </c>
      <c r="H243" s="25" t="s">
        <v>122</v>
      </c>
      <c r="I243" s="25" t="s">
        <v>122</v>
      </c>
      <c r="J243" s="25" t="s">
        <v>122</v>
      </c>
      <c r="K243" s="25" t="s">
        <v>122</v>
      </c>
      <c r="L243" s="25" t="s">
        <v>122</v>
      </c>
      <c r="M243" s="25" t="s">
        <v>123</v>
      </c>
      <c r="N243" s="25" t="s">
        <v>128</v>
      </c>
      <c r="O243" s="25" t="s">
        <v>128</v>
      </c>
      <c r="P243" s="25" t="s">
        <v>128</v>
      </c>
      <c r="Q243" s="25" t="s">
        <v>245</v>
      </c>
      <c r="R243" s="25" t="s">
        <v>128</v>
      </c>
    </row>
    <row r="244" spans="1:18" s="9" customFormat="1" ht="31.5" x14ac:dyDescent="0.25">
      <c r="A244" s="20" t="s">
        <v>79</v>
      </c>
      <c r="B244" s="19" t="str">
        <f>[1]f1!B332</f>
        <v>Реконструкция ВЛ-0,4 кВ от ТП- 14А с монтажом кабельных линий (протяженность по трассе 4,01 км)</v>
      </c>
      <c r="C244" s="25" t="str">
        <f>[1]f1!C332</f>
        <v>H_17/1.1.1.7</v>
      </c>
      <c r="D244" s="26" t="s">
        <v>124</v>
      </c>
      <c r="E244" s="26" t="s">
        <v>125</v>
      </c>
      <c r="F244" s="26" t="s">
        <v>126</v>
      </c>
      <c r="G244" s="27" t="s">
        <v>127</v>
      </c>
      <c r="H244" s="25" t="s">
        <v>122</v>
      </c>
      <c r="I244" s="25" t="s">
        <v>122</v>
      </c>
      <c r="J244" s="25" t="s">
        <v>122</v>
      </c>
      <c r="K244" s="25" t="s">
        <v>122</v>
      </c>
      <c r="L244" s="25" t="s">
        <v>122</v>
      </c>
      <c r="M244" s="25" t="s">
        <v>123</v>
      </c>
      <c r="N244" s="25" t="s">
        <v>128</v>
      </c>
      <c r="O244" s="25" t="s">
        <v>128</v>
      </c>
      <c r="P244" s="25" t="s">
        <v>128</v>
      </c>
      <c r="Q244" s="25" t="s">
        <v>245</v>
      </c>
      <c r="R244" s="25" t="s">
        <v>128</v>
      </c>
    </row>
    <row r="245" spans="1:18" s="9" customFormat="1" ht="31.5" x14ac:dyDescent="0.25">
      <c r="A245" s="20" t="s">
        <v>79</v>
      </c>
      <c r="B245" s="19" t="str">
        <f>[1]f1!B333</f>
        <v>Реконструкция ВЛ-0,4 кВ от ТП- 560 с монтажом кабельных линий (протяженность по трассе 0,40 км)</v>
      </c>
      <c r="C245" s="25" t="str">
        <f>[1]f1!C333</f>
        <v>H_17/1.1.1.8</v>
      </c>
      <c r="D245" s="26" t="s">
        <v>124</v>
      </c>
      <c r="E245" s="26" t="s">
        <v>125</v>
      </c>
      <c r="F245" s="26" t="s">
        <v>126</v>
      </c>
      <c r="G245" s="27" t="s">
        <v>127</v>
      </c>
      <c r="H245" s="25" t="s">
        <v>122</v>
      </c>
      <c r="I245" s="25" t="s">
        <v>122</v>
      </c>
      <c r="J245" s="25" t="s">
        <v>122</v>
      </c>
      <c r="K245" s="25" t="s">
        <v>122</v>
      </c>
      <c r="L245" s="25" t="s">
        <v>122</v>
      </c>
      <c r="M245" s="25" t="s">
        <v>123</v>
      </c>
      <c r="N245" s="25" t="s">
        <v>128</v>
      </c>
      <c r="O245" s="25" t="s">
        <v>128</v>
      </c>
      <c r="P245" s="25" t="s">
        <v>128</v>
      </c>
      <c r="Q245" s="25" t="s">
        <v>245</v>
      </c>
      <c r="R245" s="25" t="s">
        <v>128</v>
      </c>
    </row>
    <row r="246" spans="1:18" s="9" customFormat="1" ht="31.5" x14ac:dyDescent="0.25">
      <c r="A246" s="20" t="s">
        <v>79</v>
      </c>
      <c r="B246" s="19" t="str">
        <f>[1]f1!B334</f>
        <v>Выполнение проектных работ  ВЛ-0,4 кВ на ТП-393</v>
      </c>
      <c r="C246" s="25" t="str">
        <f>[1]f1!C334</f>
        <v>H_17/1.1.1.9</v>
      </c>
      <c r="D246" s="26" t="s">
        <v>124</v>
      </c>
      <c r="E246" s="26" t="s">
        <v>125</v>
      </c>
      <c r="F246" s="26" t="s">
        <v>126</v>
      </c>
      <c r="G246" s="27" t="s">
        <v>127</v>
      </c>
      <c r="H246" s="25" t="s">
        <v>122</v>
      </c>
      <c r="I246" s="25" t="s">
        <v>122</v>
      </c>
      <c r="J246" s="25" t="s">
        <v>122</v>
      </c>
      <c r="K246" s="25" t="s">
        <v>122</v>
      </c>
      <c r="L246" s="25" t="s">
        <v>122</v>
      </c>
      <c r="M246" s="25" t="s">
        <v>123</v>
      </c>
      <c r="N246" s="25" t="s">
        <v>128</v>
      </c>
      <c r="O246" s="25" t="s">
        <v>128</v>
      </c>
      <c r="P246" s="25" t="s">
        <v>128</v>
      </c>
      <c r="Q246" s="25" t="s">
        <v>245</v>
      </c>
      <c r="R246" s="25" t="s">
        <v>128</v>
      </c>
    </row>
    <row r="247" spans="1:18" s="9" customFormat="1" ht="31.5" x14ac:dyDescent="0.25">
      <c r="A247" s="20" t="s">
        <v>79</v>
      </c>
      <c r="B247" s="19" t="str">
        <f>[1]f1!B335</f>
        <v xml:space="preserve">Вытполнение работ по выносу ВЛ-0,4кВ от КТП-919 </v>
      </c>
      <c r="C247" s="25" t="str">
        <f>[1]f1!C335</f>
        <v>H_17/1.1.1.10</v>
      </c>
      <c r="D247" s="26" t="s">
        <v>124</v>
      </c>
      <c r="E247" s="26" t="s">
        <v>125</v>
      </c>
      <c r="F247" s="26" t="s">
        <v>126</v>
      </c>
      <c r="G247" s="27" t="s">
        <v>127</v>
      </c>
      <c r="H247" s="25" t="s">
        <v>122</v>
      </c>
      <c r="I247" s="25" t="s">
        <v>122</v>
      </c>
      <c r="J247" s="25" t="s">
        <v>122</v>
      </c>
      <c r="K247" s="25" t="s">
        <v>122</v>
      </c>
      <c r="L247" s="25" t="s">
        <v>122</v>
      </c>
      <c r="M247" s="25" t="s">
        <v>123</v>
      </c>
      <c r="N247" s="25" t="s">
        <v>128</v>
      </c>
      <c r="O247" s="25" t="s">
        <v>128</v>
      </c>
      <c r="P247" s="25" t="s">
        <v>128</v>
      </c>
      <c r="Q247" s="25" t="s">
        <v>245</v>
      </c>
      <c r="R247" s="25" t="s">
        <v>128</v>
      </c>
    </row>
    <row r="248" spans="1:18" s="9" customFormat="1" ht="31.5" x14ac:dyDescent="0.25">
      <c r="A248" s="20" t="s">
        <v>79</v>
      </c>
      <c r="B248" s="19" t="str">
        <f>[1]f1!B336</f>
        <v>Реконструкция КЛ 0,4 кВ  от оп.№49 до оп.№62 (ТП-79) (протяженность по трассе 0,34км)</v>
      </c>
      <c r="C248" s="25" t="str">
        <f>[1]f1!C336</f>
        <v>H_17/1.1.2</v>
      </c>
      <c r="D248" s="26" t="s">
        <v>124</v>
      </c>
      <c r="E248" s="26" t="s">
        <v>125</v>
      </c>
      <c r="F248" s="26" t="s">
        <v>126</v>
      </c>
      <c r="G248" s="27" t="s">
        <v>127</v>
      </c>
      <c r="H248" s="25" t="s">
        <v>122</v>
      </c>
      <c r="I248" s="25" t="s">
        <v>122</v>
      </c>
      <c r="J248" s="25" t="s">
        <v>122</v>
      </c>
      <c r="K248" s="25" t="s">
        <v>122</v>
      </c>
      <c r="L248" s="25" t="s">
        <v>122</v>
      </c>
      <c r="M248" s="25" t="s">
        <v>123</v>
      </c>
      <c r="N248" s="25" t="s">
        <v>128</v>
      </c>
      <c r="O248" s="25" t="s">
        <v>128</v>
      </c>
      <c r="P248" s="25" t="s">
        <v>128</v>
      </c>
      <c r="Q248" s="25" t="s">
        <v>245</v>
      </c>
      <c r="R248" s="25" t="s">
        <v>128</v>
      </c>
    </row>
    <row r="249" spans="1:18" s="9" customFormat="1" ht="31.5" x14ac:dyDescent="0.25">
      <c r="A249" s="20" t="s">
        <v>79</v>
      </c>
      <c r="B249" s="19" t="str">
        <f>[1]f1!B337</f>
        <v>Реконструкция КЛ 0,4 кВ ТП-500- до  опоры №1 ул.Маршака (протяженность по трассе 0,04км)</v>
      </c>
      <c r="C249" s="25" t="str">
        <f>[1]f1!C337</f>
        <v>H_17/1.1.2.1</v>
      </c>
      <c r="D249" s="26" t="s">
        <v>124</v>
      </c>
      <c r="E249" s="26" t="s">
        <v>125</v>
      </c>
      <c r="F249" s="26" t="s">
        <v>126</v>
      </c>
      <c r="G249" s="27" t="s">
        <v>127</v>
      </c>
      <c r="H249" s="25" t="s">
        <v>122</v>
      </c>
      <c r="I249" s="25" t="s">
        <v>122</v>
      </c>
      <c r="J249" s="25" t="s">
        <v>122</v>
      </c>
      <c r="K249" s="25" t="s">
        <v>122</v>
      </c>
      <c r="L249" s="25" t="s">
        <v>122</v>
      </c>
      <c r="M249" s="25" t="s">
        <v>123</v>
      </c>
      <c r="N249" s="25" t="s">
        <v>128</v>
      </c>
      <c r="O249" s="25" t="s">
        <v>128</v>
      </c>
      <c r="P249" s="25" t="s">
        <v>128</v>
      </c>
      <c r="Q249" s="25" t="s">
        <v>245</v>
      </c>
      <c r="R249" s="25" t="s">
        <v>128</v>
      </c>
    </row>
    <row r="250" spans="1:18" s="9" customFormat="1" ht="31.5" x14ac:dyDescent="0.25">
      <c r="A250" s="20" t="s">
        <v>79</v>
      </c>
      <c r="B250" s="19" t="str">
        <f>[1]f1!B338</f>
        <v>Реконструкция КЛ 0,4 кВ  от ТП-411 - ул. Б. роща, 60  (протяженность по трассе 0,14км)</v>
      </c>
      <c r="C250" s="25" t="str">
        <f>[1]f1!C338</f>
        <v>E_17/1.1.3.1</v>
      </c>
      <c r="D250" s="26" t="s">
        <v>124</v>
      </c>
      <c r="E250" s="26" t="s">
        <v>125</v>
      </c>
      <c r="F250" s="26" t="s">
        <v>126</v>
      </c>
      <c r="G250" s="27" t="s">
        <v>127</v>
      </c>
      <c r="H250" s="25" t="s">
        <v>122</v>
      </c>
      <c r="I250" s="25" t="s">
        <v>122</v>
      </c>
      <c r="J250" s="25" t="s">
        <v>122</v>
      </c>
      <c r="K250" s="25" t="s">
        <v>122</v>
      </c>
      <c r="L250" s="25" t="s">
        <v>122</v>
      </c>
      <c r="M250" s="25" t="s">
        <v>123</v>
      </c>
      <c r="N250" s="25" t="s">
        <v>128</v>
      </c>
      <c r="O250" s="25" t="s">
        <v>128</v>
      </c>
      <c r="P250" s="25" t="s">
        <v>128</v>
      </c>
      <c r="Q250" s="25" t="s">
        <v>245</v>
      </c>
      <c r="R250" s="25" t="s">
        <v>128</v>
      </c>
    </row>
    <row r="251" spans="1:18" s="9" customFormat="1" ht="31.5" x14ac:dyDescent="0.25">
      <c r="A251" s="20" t="s">
        <v>79</v>
      </c>
      <c r="B251" s="19" t="str">
        <f>[1]f1!B339</f>
        <v>Реконструкция КЛ 0,4 кВ  от ТП-411 - ул. Б. роща, 48 (протяженность по трассе 0,03км)</v>
      </c>
      <c r="C251" s="25" t="str">
        <f>[1]f1!C339</f>
        <v>E_17/1.1.3.2</v>
      </c>
      <c r="D251" s="26" t="s">
        <v>124</v>
      </c>
      <c r="E251" s="26" t="s">
        <v>125</v>
      </c>
      <c r="F251" s="26" t="s">
        <v>126</v>
      </c>
      <c r="G251" s="27" t="s">
        <v>127</v>
      </c>
      <c r="H251" s="25" t="s">
        <v>122</v>
      </c>
      <c r="I251" s="25" t="s">
        <v>122</v>
      </c>
      <c r="J251" s="25" t="s">
        <v>122</v>
      </c>
      <c r="K251" s="25" t="s">
        <v>122</v>
      </c>
      <c r="L251" s="25" t="s">
        <v>122</v>
      </c>
      <c r="M251" s="25" t="s">
        <v>123</v>
      </c>
      <c r="N251" s="25" t="s">
        <v>128</v>
      </c>
      <c r="O251" s="25" t="s">
        <v>128</v>
      </c>
      <c r="P251" s="25" t="s">
        <v>128</v>
      </c>
      <c r="Q251" s="25" t="s">
        <v>245</v>
      </c>
      <c r="R251" s="25" t="s">
        <v>128</v>
      </c>
    </row>
    <row r="252" spans="1:18" s="9" customFormat="1" ht="31.5" x14ac:dyDescent="0.25">
      <c r="A252" s="20" t="s">
        <v>79</v>
      </c>
      <c r="B252" s="19" t="str">
        <f>[1]f1!B340</f>
        <v>Реконструкция КЛ 0,4 кВ  от ТП-411 - ул. Б. роща, 44 (протяженность по трассе 0,16км)</v>
      </c>
      <c r="C252" s="25" t="str">
        <f>[1]f1!C340</f>
        <v>E_17/1.1.3.3</v>
      </c>
      <c r="D252" s="26" t="s">
        <v>124</v>
      </c>
      <c r="E252" s="26" t="s">
        <v>125</v>
      </c>
      <c r="F252" s="26" t="s">
        <v>126</v>
      </c>
      <c r="G252" s="27" t="s">
        <v>127</v>
      </c>
      <c r="H252" s="25" t="s">
        <v>122</v>
      </c>
      <c r="I252" s="25" t="s">
        <v>122</v>
      </c>
      <c r="J252" s="25" t="s">
        <v>122</v>
      </c>
      <c r="K252" s="25" t="s">
        <v>122</v>
      </c>
      <c r="L252" s="25" t="s">
        <v>122</v>
      </c>
      <c r="M252" s="25" t="s">
        <v>123</v>
      </c>
      <c r="N252" s="25" t="s">
        <v>128</v>
      </c>
      <c r="O252" s="25" t="s">
        <v>128</v>
      </c>
      <c r="P252" s="25" t="s">
        <v>128</v>
      </c>
      <c r="Q252" s="25" t="s">
        <v>245</v>
      </c>
      <c r="R252" s="25" t="s">
        <v>128</v>
      </c>
    </row>
    <row r="253" spans="1:18" s="9" customFormat="1" ht="31.5" x14ac:dyDescent="0.25">
      <c r="A253" s="20" t="s">
        <v>79</v>
      </c>
      <c r="B253" s="19" t="str">
        <f>[1]f1!B341</f>
        <v>Реконструкция КЛ 0,4 кВ  от ТП-411 - ул. Б. роща, 46 (протяженность по трассе 0,15км)</v>
      </c>
      <c r="C253" s="25" t="str">
        <f>[1]f1!C341</f>
        <v>E_17/1.1.3.4</v>
      </c>
      <c r="D253" s="26" t="s">
        <v>124</v>
      </c>
      <c r="E253" s="26" t="s">
        <v>125</v>
      </c>
      <c r="F253" s="26" t="s">
        <v>126</v>
      </c>
      <c r="G253" s="27" t="s">
        <v>127</v>
      </c>
      <c r="H253" s="25" t="s">
        <v>122</v>
      </c>
      <c r="I253" s="25" t="s">
        <v>122</v>
      </c>
      <c r="J253" s="25" t="s">
        <v>122</v>
      </c>
      <c r="K253" s="25" t="s">
        <v>122</v>
      </c>
      <c r="L253" s="25" t="s">
        <v>122</v>
      </c>
      <c r="M253" s="25" t="s">
        <v>123</v>
      </c>
      <c r="N253" s="25" t="s">
        <v>128</v>
      </c>
      <c r="O253" s="25" t="s">
        <v>128</v>
      </c>
      <c r="P253" s="25" t="s">
        <v>128</v>
      </c>
      <c r="Q253" s="25" t="s">
        <v>245</v>
      </c>
      <c r="R253" s="25" t="s">
        <v>128</v>
      </c>
    </row>
    <row r="254" spans="1:18" s="9" customFormat="1" ht="31.5" x14ac:dyDescent="0.25">
      <c r="A254" s="20" t="s">
        <v>79</v>
      </c>
      <c r="B254" s="19" t="str">
        <f>[1]f1!B342</f>
        <v>Реконструкция КЛ 0,4 кВ  от ТП-411 - ул. Б. роща, 58-62 (протяженность по трассе 0,39км)</v>
      </c>
      <c r="C254" s="25" t="str">
        <f>[1]f1!C342</f>
        <v>E_17/1.1.3.5</v>
      </c>
      <c r="D254" s="26" t="s">
        <v>124</v>
      </c>
      <c r="E254" s="26" t="s">
        <v>125</v>
      </c>
      <c r="F254" s="26" t="s">
        <v>126</v>
      </c>
      <c r="G254" s="27" t="s">
        <v>127</v>
      </c>
      <c r="H254" s="25" t="s">
        <v>122</v>
      </c>
      <c r="I254" s="25" t="s">
        <v>122</v>
      </c>
      <c r="J254" s="25" t="s">
        <v>122</v>
      </c>
      <c r="K254" s="25" t="s">
        <v>122</v>
      </c>
      <c r="L254" s="25" t="s">
        <v>122</v>
      </c>
      <c r="M254" s="25" t="s">
        <v>123</v>
      </c>
      <c r="N254" s="25" t="s">
        <v>128</v>
      </c>
      <c r="O254" s="25" t="s">
        <v>128</v>
      </c>
      <c r="P254" s="25" t="s">
        <v>128</v>
      </c>
      <c r="Q254" s="25" t="s">
        <v>245</v>
      </c>
      <c r="R254" s="25" t="s">
        <v>128</v>
      </c>
    </row>
    <row r="255" spans="1:18" s="9" customFormat="1" ht="31.5" x14ac:dyDescent="0.25">
      <c r="A255" s="20" t="str">
        <f t="shared" ref="A255:A264" si="93">$A$246</f>
        <v>1.2.2.1</v>
      </c>
      <c r="B255" s="19" t="str">
        <f>[1]f1!B343</f>
        <v>Реконструкция КЛ 0,4 кВ  от ТП-411 - ул. Б. роща, 52 (протяженность по трассе 0,13км)</v>
      </c>
      <c r="C255" s="25" t="str">
        <f>[1]f1!C343</f>
        <v>E_17/1.1.3.6</v>
      </c>
      <c r="D255" s="26" t="str">
        <f t="shared" ref="D255:D264" si="94">D254</f>
        <v>Центральный федеральный округ</v>
      </c>
      <c r="E255" s="26" t="str">
        <f t="shared" ref="E255:E264" si="95">E254</f>
        <v>Воронежская область</v>
      </c>
      <c r="F255" s="26" t="str">
        <f t="shared" ref="F255:F264" si="96">F254</f>
        <v>Воронеж</v>
      </c>
      <c r="G255" s="27" t="str">
        <f t="shared" ref="G255:G264" si="97">G254</f>
        <v>МУП "Воронежская горэлектросеть"</v>
      </c>
      <c r="H255" s="25" t="str">
        <f t="shared" ref="H255:H264" si="98">H254</f>
        <v>не требуется</v>
      </c>
      <c r="I255" s="25" t="str">
        <f t="shared" ref="I255:I264" si="99">I254</f>
        <v>не требуется</v>
      </c>
      <c r="J255" s="25" t="str">
        <f t="shared" ref="J255:J264" si="100">J254</f>
        <v>не требуется</v>
      </c>
      <c r="K255" s="25" t="str">
        <f t="shared" ref="K255:K264" si="101">K254</f>
        <v>не требуется</v>
      </c>
      <c r="L255" s="25" t="str">
        <f t="shared" ref="L255:L264" si="102">L254</f>
        <v>не требуется</v>
      </c>
      <c r="M255" s="25" t="str">
        <f t="shared" ref="M255:M264" si="103">M254</f>
        <v>не относится</v>
      </c>
      <c r="N255" s="25" t="str">
        <f t="shared" ref="N255:N264" si="104">N254</f>
        <v xml:space="preserve">не требуется </v>
      </c>
      <c r="O255" s="25" t="str">
        <f t="shared" ref="O255:O264" si="105">O254</f>
        <v xml:space="preserve">не требуется </v>
      </c>
      <c r="P255" s="25" t="str">
        <f t="shared" ref="P255:P264" si="106">P254</f>
        <v xml:space="preserve">не требуется </v>
      </c>
      <c r="Q255" s="25" t="s">
        <v>245</v>
      </c>
      <c r="R255" s="25" t="str">
        <f t="shared" ref="R255:R264" si="107">R254</f>
        <v xml:space="preserve">не требуется </v>
      </c>
    </row>
    <row r="256" spans="1:18" s="9" customFormat="1" ht="31.5" x14ac:dyDescent="0.25">
      <c r="A256" s="20" t="str">
        <f t="shared" si="93"/>
        <v>1.2.2.1</v>
      </c>
      <c r="B256" s="19" t="str">
        <f>[1]f1!B344</f>
        <v>Реконструкция КЛ 0,4 кВ  от ТП-411 - ул. Б. роща, 56,56а ( протяженность по трассе 0,50км)</v>
      </c>
      <c r="C256" s="25" t="str">
        <f>[1]f1!C344</f>
        <v>E_17/1.1.3.7</v>
      </c>
      <c r="D256" s="26" t="str">
        <f t="shared" si="94"/>
        <v>Центральный федеральный округ</v>
      </c>
      <c r="E256" s="26" t="str">
        <f t="shared" si="95"/>
        <v>Воронежская область</v>
      </c>
      <c r="F256" s="26" t="str">
        <f t="shared" si="96"/>
        <v>Воронеж</v>
      </c>
      <c r="G256" s="27" t="str">
        <f t="shared" si="97"/>
        <v>МУП "Воронежская горэлектросеть"</v>
      </c>
      <c r="H256" s="25" t="str">
        <f t="shared" si="98"/>
        <v>не требуется</v>
      </c>
      <c r="I256" s="25" t="str">
        <f t="shared" si="99"/>
        <v>не требуется</v>
      </c>
      <c r="J256" s="25" t="str">
        <f t="shared" si="100"/>
        <v>не требуется</v>
      </c>
      <c r="K256" s="25" t="str">
        <f t="shared" si="101"/>
        <v>не требуется</v>
      </c>
      <c r="L256" s="25" t="str">
        <f t="shared" si="102"/>
        <v>не требуется</v>
      </c>
      <c r="M256" s="25" t="str">
        <f t="shared" si="103"/>
        <v>не относится</v>
      </c>
      <c r="N256" s="25" t="str">
        <f t="shared" si="104"/>
        <v xml:space="preserve">не требуется </v>
      </c>
      <c r="O256" s="25" t="str">
        <f t="shared" si="105"/>
        <v xml:space="preserve">не требуется </v>
      </c>
      <c r="P256" s="25" t="str">
        <f t="shared" si="106"/>
        <v xml:space="preserve">не требуется </v>
      </c>
      <c r="Q256" s="25" t="s">
        <v>245</v>
      </c>
      <c r="R256" s="25" t="str">
        <f t="shared" si="107"/>
        <v xml:space="preserve">не требуется </v>
      </c>
    </row>
    <row r="257" spans="1:18" s="9" customFormat="1" ht="31.5" x14ac:dyDescent="0.25">
      <c r="A257" s="20" t="str">
        <f t="shared" si="93"/>
        <v>1.2.2.1</v>
      </c>
      <c r="B257" s="19" t="str">
        <f>[1]f1!B345</f>
        <v>Реконструкция КЛ 0,4 кВ  от РП-18 - Ленинский пр-т , 113 (протяженность по трассе 0,09км)</v>
      </c>
      <c r="C257" s="25" t="str">
        <f>[1]f1!C345</f>
        <v>E_17/1.1.3.8</v>
      </c>
      <c r="D257" s="26" t="str">
        <f t="shared" si="94"/>
        <v>Центральный федеральный округ</v>
      </c>
      <c r="E257" s="26" t="str">
        <f t="shared" si="95"/>
        <v>Воронежская область</v>
      </c>
      <c r="F257" s="26" t="str">
        <f t="shared" si="96"/>
        <v>Воронеж</v>
      </c>
      <c r="G257" s="27" t="str">
        <f t="shared" si="97"/>
        <v>МУП "Воронежская горэлектросеть"</v>
      </c>
      <c r="H257" s="25" t="str">
        <f t="shared" si="98"/>
        <v>не требуется</v>
      </c>
      <c r="I257" s="25" t="str">
        <f t="shared" si="99"/>
        <v>не требуется</v>
      </c>
      <c r="J257" s="25" t="str">
        <f t="shared" si="100"/>
        <v>не требуется</v>
      </c>
      <c r="K257" s="25" t="str">
        <f t="shared" si="101"/>
        <v>не требуется</v>
      </c>
      <c r="L257" s="25" t="str">
        <f t="shared" si="102"/>
        <v>не требуется</v>
      </c>
      <c r="M257" s="25" t="str">
        <f t="shared" si="103"/>
        <v>не относится</v>
      </c>
      <c r="N257" s="25" t="str">
        <f t="shared" si="104"/>
        <v xml:space="preserve">не требуется </v>
      </c>
      <c r="O257" s="25" t="str">
        <f t="shared" si="105"/>
        <v xml:space="preserve">не требуется </v>
      </c>
      <c r="P257" s="25" t="str">
        <f t="shared" si="106"/>
        <v xml:space="preserve">не требуется </v>
      </c>
      <c r="Q257" s="25" t="s">
        <v>245</v>
      </c>
      <c r="R257" s="25" t="str">
        <f t="shared" si="107"/>
        <v xml:space="preserve">не требуется </v>
      </c>
    </row>
    <row r="258" spans="1:18" s="9" customFormat="1" ht="31.5" x14ac:dyDescent="0.25">
      <c r="A258" s="20" t="str">
        <f t="shared" si="93"/>
        <v>1.2.2.1</v>
      </c>
      <c r="B258" s="19" t="str">
        <f>[1]f1!B346</f>
        <v>Реконструкция КЛ 0,4 кВ  от ТП-1177 - ул.Ленинградская,55 (протяженность по трассе 0,22км)</v>
      </c>
      <c r="C258" s="25" t="str">
        <f>[1]f1!C346</f>
        <v>E_17/1.1.3.9</v>
      </c>
      <c r="D258" s="26" t="str">
        <f t="shared" si="94"/>
        <v>Центральный федеральный округ</v>
      </c>
      <c r="E258" s="26" t="str">
        <f t="shared" si="95"/>
        <v>Воронежская область</v>
      </c>
      <c r="F258" s="26" t="str">
        <f t="shared" si="96"/>
        <v>Воронеж</v>
      </c>
      <c r="G258" s="27" t="str">
        <f t="shared" si="97"/>
        <v>МУП "Воронежская горэлектросеть"</v>
      </c>
      <c r="H258" s="25" t="str">
        <f t="shared" si="98"/>
        <v>не требуется</v>
      </c>
      <c r="I258" s="25" t="str">
        <f t="shared" si="99"/>
        <v>не требуется</v>
      </c>
      <c r="J258" s="25" t="str">
        <f t="shared" si="100"/>
        <v>не требуется</v>
      </c>
      <c r="K258" s="25" t="str">
        <f t="shared" si="101"/>
        <v>не требуется</v>
      </c>
      <c r="L258" s="25" t="str">
        <f t="shared" si="102"/>
        <v>не требуется</v>
      </c>
      <c r="M258" s="25" t="str">
        <f t="shared" si="103"/>
        <v>не относится</v>
      </c>
      <c r="N258" s="25" t="str">
        <f t="shared" si="104"/>
        <v xml:space="preserve">не требуется </v>
      </c>
      <c r="O258" s="25" t="str">
        <f t="shared" si="105"/>
        <v xml:space="preserve">не требуется </v>
      </c>
      <c r="P258" s="25" t="str">
        <f t="shared" si="106"/>
        <v xml:space="preserve">не требуется </v>
      </c>
      <c r="Q258" s="25" t="s">
        <v>245</v>
      </c>
      <c r="R258" s="25" t="str">
        <f t="shared" si="107"/>
        <v xml:space="preserve">не требуется </v>
      </c>
    </row>
    <row r="259" spans="1:18" s="9" customFormat="1" ht="31.5" x14ac:dyDescent="0.25">
      <c r="A259" s="20" t="str">
        <f t="shared" si="93"/>
        <v>1.2.2.1</v>
      </c>
      <c r="B259" s="19" t="str">
        <f>[1]f1!B347</f>
        <v>Реконструкция КЛ 0,4 кВ  от ТП-1182 -ул.Г.Стратосферы,13 (протяженность по трассе 0,20км)</v>
      </c>
      <c r="C259" s="25" t="str">
        <f>[1]f1!C347</f>
        <v>E_17/1.1.3.10</v>
      </c>
      <c r="D259" s="26" t="str">
        <f t="shared" si="94"/>
        <v>Центральный федеральный округ</v>
      </c>
      <c r="E259" s="26" t="str">
        <f t="shared" si="95"/>
        <v>Воронежская область</v>
      </c>
      <c r="F259" s="26" t="str">
        <f t="shared" si="96"/>
        <v>Воронеж</v>
      </c>
      <c r="G259" s="27" t="str">
        <f t="shared" si="97"/>
        <v>МУП "Воронежская горэлектросеть"</v>
      </c>
      <c r="H259" s="25" t="str">
        <f t="shared" si="98"/>
        <v>не требуется</v>
      </c>
      <c r="I259" s="25" t="str">
        <f t="shared" si="99"/>
        <v>не требуется</v>
      </c>
      <c r="J259" s="25" t="str">
        <f t="shared" si="100"/>
        <v>не требуется</v>
      </c>
      <c r="K259" s="25" t="str">
        <f t="shared" si="101"/>
        <v>не требуется</v>
      </c>
      <c r="L259" s="25" t="str">
        <f t="shared" si="102"/>
        <v>не требуется</v>
      </c>
      <c r="M259" s="25" t="str">
        <f t="shared" si="103"/>
        <v>не относится</v>
      </c>
      <c r="N259" s="25" t="str">
        <f t="shared" si="104"/>
        <v xml:space="preserve">не требуется </v>
      </c>
      <c r="O259" s="25" t="str">
        <f t="shared" si="105"/>
        <v xml:space="preserve">не требуется </v>
      </c>
      <c r="P259" s="25" t="str">
        <f t="shared" si="106"/>
        <v xml:space="preserve">не требуется </v>
      </c>
      <c r="Q259" s="25" t="s">
        <v>245</v>
      </c>
      <c r="R259" s="25" t="str">
        <f t="shared" si="107"/>
        <v xml:space="preserve">не требуется </v>
      </c>
    </row>
    <row r="260" spans="1:18" s="9" customFormat="1" ht="31.5" x14ac:dyDescent="0.25">
      <c r="A260" s="20" t="str">
        <f t="shared" si="93"/>
        <v>1.2.2.1</v>
      </c>
      <c r="B260" s="19" t="str">
        <f>[1]f1!B348</f>
        <v>Реконструкция КЛ 0,4 кВ  от ТП-894 - ул. Б. Хмельницкого, 30а (протяженность по трассе 0,21км)</v>
      </c>
      <c r="C260" s="25" t="str">
        <f>[1]f1!C348</f>
        <v>E_17/1.1.3.11</v>
      </c>
      <c r="D260" s="26" t="str">
        <f t="shared" si="94"/>
        <v>Центральный федеральный округ</v>
      </c>
      <c r="E260" s="26" t="str">
        <f t="shared" si="95"/>
        <v>Воронежская область</v>
      </c>
      <c r="F260" s="26" t="str">
        <f t="shared" si="96"/>
        <v>Воронеж</v>
      </c>
      <c r="G260" s="27" t="str">
        <f t="shared" si="97"/>
        <v>МУП "Воронежская горэлектросеть"</v>
      </c>
      <c r="H260" s="25" t="str">
        <f t="shared" si="98"/>
        <v>не требуется</v>
      </c>
      <c r="I260" s="25" t="str">
        <f t="shared" si="99"/>
        <v>не требуется</v>
      </c>
      <c r="J260" s="25" t="str">
        <f t="shared" si="100"/>
        <v>не требуется</v>
      </c>
      <c r="K260" s="25" t="str">
        <f t="shared" si="101"/>
        <v>не требуется</v>
      </c>
      <c r="L260" s="25" t="str">
        <f t="shared" si="102"/>
        <v>не требуется</v>
      </c>
      <c r="M260" s="25" t="str">
        <f t="shared" si="103"/>
        <v>не относится</v>
      </c>
      <c r="N260" s="25" t="str">
        <f t="shared" si="104"/>
        <v xml:space="preserve">не требуется </v>
      </c>
      <c r="O260" s="25" t="str">
        <f t="shared" si="105"/>
        <v xml:space="preserve">не требуется </v>
      </c>
      <c r="P260" s="25" t="str">
        <f t="shared" si="106"/>
        <v xml:space="preserve">не требуется </v>
      </c>
      <c r="Q260" s="25" t="s">
        <v>245</v>
      </c>
      <c r="R260" s="25" t="str">
        <f t="shared" si="107"/>
        <v xml:space="preserve">не требуется </v>
      </c>
    </row>
    <row r="261" spans="1:18" s="9" customFormat="1" ht="31.5" x14ac:dyDescent="0.25">
      <c r="A261" s="20" t="str">
        <f t="shared" si="93"/>
        <v>1.2.2.1</v>
      </c>
      <c r="B261" s="19" t="str">
        <f>[1]f1!B349</f>
        <v>Реконструкция КЛ 0,4 кВ РП-11 - от М-17 до ж/д 77А ул.Свобобы (протяженность по трассе 0,033км)</v>
      </c>
      <c r="C261" s="25" t="str">
        <f>[1]f1!C349</f>
        <v>Н_17/1.1.3.12</v>
      </c>
      <c r="D261" s="26" t="str">
        <f t="shared" si="94"/>
        <v>Центральный федеральный округ</v>
      </c>
      <c r="E261" s="26" t="str">
        <f t="shared" si="95"/>
        <v>Воронежская область</v>
      </c>
      <c r="F261" s="26" t="str">
        <f t="shared" si="96"/>
        <v>Воронеж</v>
      </c>
      <c r="G261" s="27" t="str">
        <f t="shared" si="97"/>
        <v>МУП "Воронежская горэлектросеть"</v>
      </c>
      <c r="H261" s="25" t="str">
        <f t="shared" si="98"/>
        <v>не требуется</v>
      </c>
      <c r="I261" s="25" t="str">
        <f t="shared" si="99"/>
        <v>не требуется</v>
      </c>
      <c r="J261" s="25" t="str">
        <f t="shared" si="100"/>
        <v>не требуется</v>
      </c>
      <c r="K261" s="25" t="str">
        <f t="shared" si="101"/>
        <v>не требуется</v>
      </c>
      <c r="L261" s="25" t="str">
        <f t="shared" si="102"/>
        <v>не требуется</v>
      </c>
      <c r="M261" s="25" t="str">
        <f t="shared" si="103"/>
        <v>не относится</v>
      </c>
      <c r="N261" s="25" t="str">
        <f t="shared" si="104"/>
        <v xml:space="preserve">не требуется </v>
      </c>
      <c r="O261" s="25" t="str">
        <f t="shared" si="105"/>
        <v xml:space="preserve">не требуется </v>
      </c>
      <c r="P261" s="25" t="str">
        <f t="shared" si="106"/>
        <v xml:space="preserve">не требуется </v>
      </c>
      <c r="Q261" s="25" t="s">
        <v>245</v>
      </c>
      <c r="R261" s="25" t="str">
        <f t="shared" si="107"/>
        <v xml:space="preserve">не требуется </v>
      </c>
    </row>
    <row r="262" spans="1:18" s="9" customFormat="1" ht="31.5" x14ac:dyDescent="0.25">
      <c r="A262" s="20" t="str">
        <f t="shared" si="93"/>
        <v>1.2.2.1</v>
      </c>
      <c r="B262" s="19" t="str">
        <f>[1]f1!B350</f>
        <v>Реконструкция КЛ 0,4 кВ  ТП-1176-Ленинский пр.,22/1 (протяженность по трассе 0,130км)</v>
      </c>
      <c r="C262" s="25" t="str">
        <f>[1]f1!C350</f>
        <v>Н_17/1.1.3.13</v>
      </c>
      <c r="D262" s="26" t="str">
        <f t="shared" si="94"/>
        <v>Центральный федеральный округ</v>
      </c>
      <c r="E262" s="26" t="str">
        <f t="shared" si="95"/>
        <v>Воронежская область</v>
      </c>
      <c r="F262" s="26" t="str">
        <f t="shared" si="96"/>
        <v>Воронеж</v>
      </c>
      <c r="G262" s="27" t="str">
        <f t="shared" si="97"/>
        <v>МУП "Воронежская горэлектросеть"</v>
      </c>
      <c r="H262" s="25" t="str">
        <f t="shared" si="98"/>
        <v>не требуется</v>
      </c>
      <c r="I262" s="25" t="str">
        <f t="shared" si="99"/>
        <v>не требуется</v>
      </c>
      <c r="J262" s="25" t="str">
        <f t="shared" si="100"/>
        <v>не требуется</v>
      </c>
      <c r="K262" s="25" t="str">
        <f t="shared" si="101"/>
        <v>не требуется</v>
      </c>
      <c r="L262" s="25" t="str">
        <f t="shared" si="102"/>
        <v>не требуется</v>
      </c>
      <c r="M262" s="25" t="str">
        <f t="shared" si="103"/>
        <v>не относится</v>
      </c>
      <c r="N262" s="25" t="str">
        <f t="shared" si="104"/>
        <v xml:space="preserve">не требуется </v>
      </c>
      <c r="O262" s="25" t="str">
        <f t="shared" si="105"/>
        <v xml:space="preserve">не требуется </v>
      </c>
      <c r="P262" s="25" t="str">
        <f t="shared" si="106"/>
        <v xml:space="preserve">не требуется </v>
      </c>
      <c r="Q262" s="25" t="s">
        <v>245</v>
      </c>
      <c r="R262" s="25" t="str">
        <f t="shared" si="107"/>
        <v xml:space="preserve">не требуется </v>
      </c>
    </row>
    <row r="263" spans="1:18" s="9" customFormat="1" ht="31.5" x14ac:dyDescent="0.25">
      <c r="A263" s="20" t="str">
        <f t="shared" si="93"/>
        <v>1.2.2.1</v>
      </c>
      <c r="B263" s="19" t="str">
        <f>[1]f1!B351</f>
        <v>Реконструкция КЛ 0,4 кВ  ТП-367 -до ж/д 36 ул.Ст.Разина (протяженность по трассе 0,045км)</v>
      </c>
      <c r="C263" s="25" t="str">
        <f>[1]f1!C351</f>
        <v>Н_17/1.1.3.14</v>
      </c>
      <c r="D263" s="26" t="str">
        <f t="shared" si="94"/>
        <v>Центральный федеральный округ</v>
      </c>
      <c r="E263" s="26" t="str">
        <f t="shared" si="95"/>
        <v>Воронежская область</v>
      </c>
      <c r="F263" s="26" t="str">
        <f t="shared" si="96"/>
        <v>Воронеж</v>
      </c>
      <c r="G263" s="27" t="str">
        <f t="shared" si="97"/>
        <v>МУП "Воронежская горэлектросеть"</v>
      </c>
      <c r="H263" s="25" t="str">
        <f t="shared" si="98"/>
        <v>не требуется</v>
      </c>
      <c r="I263" s="25" t="str">
        <f t="shared" si="99"/>
        <v>не требуется</v>
      </c>
      <c r="J263" s="25" t="str">
        <f t="shared" si="100"/>
        <v>не требуется</v>
      </c>
      <c r="K263" s="25" t="str">
        <f t="shared" si="101"/>
        <v>не требуется</v>
      </c>
      <c r="L263" s="25" t="str">
        <f t="shared" si="102"/>
        <v>не требуется</v>
      </c>
      <c r="M263" s="25" t="str">
        <f t="shared" si="103"/>
        <v>не относится</v>
      </c>
      <c r="N263" s="25" t="str">
        <f t="shared" si="104"/>
        <v xml:space="preserve">не требуется </v>
      </c>
      <c r="O263" s="25" t="str">
        <f t="shared" si="105"/>
        <v xml:space="preserve">не требуется </v>
      </c>
      <c r="P263" s="25" t="str">
        <f t="shared" si="106"/>
        <v xml:space="preserve">не требуется </v>
      </c>
      <c r="Q263" s="25" t="s">
        <v>245</v>
      </c>
      <c r="R263" s="25" t="str">
        <f t="shared" si="107"/>
        <v xml:space="preserve">не требуется </v>
      </c>
    </row>
    <row r="264" spans="1:18" s="9" customFormat="1" ht="31.5" x14ac:dyDescent="0.25">
      <c r="A264" s="20" t="str">
        <f t="shared" si="93"/>
        <v>1.2.2.1</v>
      </c>
      <c r="B264" s="19" t="str">
        <f>[1]f1!B352</f>
        <v>Реконструкция КЛ 0,4 кВ  ТП-103 -до  опоры №1 ул.20 лет Октября (протяженность по трассе 0,021км)</v>
      </c>
      <c r="C264" s="25" t="str">
        <f>[1]f1!C352</f>
        <v>Н_17/1.1.3.15</v>
      </c>
      <c r="D264" s="26" t="str">
        <f t="shared" si="94"/>
        <v>Центральный федеральный округ</v>
      </c>
      <c r="E264" s="26" t="str">
        <f t="shared" si="95"/>
        <v>Воронежская область</v>
      </c>
      <c r="F264" s="26" t="str">
        <f t="shared" si="96"/>
        <v>Воронеж</v>
      </c>
      <c r="G264" s="27" t="str">
        <f t="shared" si="97"/>
        <v>МУП "Воронежская горэлектросеть"</v>
      </c>
      <c r="H264" s="25" t="str">
        <f t="shared" si="98"/>
        <v>не требуется</v>
      </c>
      <c r="I264" s="25" t="str">
        <f t="shared" si="99"/>
        <v>не требуется</v>
      </c>
      <c r="J264" s="25" t="str">
        <f t="shared" si="100"/>
        <v>не требуется</v>
      </c>
      <c r="K264" s="25" t="str">
        <f t="shared" si="101"/>
        <v>не требуется</v>
      </c>
      <c r="L264" s="25" t="str">
        <f t="shared" si="102"/>
        <v>не требуется</v>
      </c>
      <c r="M264" s="25" t="str">
        <f t="shared" si="103"/>
        <v>не относится</v>
      </c>
      <c r="N264" s="25" t="str">
        <f t="shared" si="104"/>
        <v xml:space="preserve">не требуется </v>
      </c>
      <c r="O264" s="25" t="str">
        <f t="shared" si="105"/>
        <v xml:space="preserve">не требуется </v>
      </c>
      <c r="P264" s="25" t="str">
        <f t="shared" si="106"/>
        <v xml:space="preserve">не требуется </v>
      </c>
      <c r="Q264" s="25" t="s">
        <v>245</v>
      </c>
      <c r="R264" s="25" t="str">
        <f t="shared" si="107"/>
        <v xml:space="preserve">не требуется </v>
      </c>
    </row>
    <row r="265" spans="1:18" s="9" customFormat="1" ht="31.5" x14ac:dyDescent="0.25">
      <c r="A265" s="20" t="s">
        <v>79</v>
      </c>
      <c r="B265" s="19" t="str">
        <f>[1]f1!B353</f>
        <v xml:space="preserve"> Реконструкция КЛ 0,4 кВ ТП-1301 - до  опоры №1 ул.Майская (протяженность по трассе 0,026км)</v>
      </c>
      <c r="C265" s="25" t="str">
        <f>[1]f1!C353</f>
        <v>Н_17/1.1.3.16</v>
      </c>
      <c r="D265" s="26" t="s">
        <v>124</v>
      </c>
      <c r="E265" s="26" t="s">
        <v>125</v>
      </c>
      <c r="F265" s="26" t="s">
        <v>126</v>
      </c>
      <c r="G265" s="27" t="s">
        <v>127</v>
      </c>
      <c r="H265" s="25" t="s">
        <v>122</v>
      </c>
      <c r="I265" s="25" t="s">
        <v>122</v>
      </c>
      <c r="J265" s="25" t="s">
        <v>122</v>
      </c>
      <c r="K265" s="25" t="s">
        <v>122</v>
      </c>
      <c r="L265" s="25" t="s">
        <v>122</v>
      </c>
      <c r="M265" s="25" t="s">
        <v>123</v>
      </c>
      <c r="N265" s="25" t="s">
        <v>128</v>
      </c>
      <c r="O265" s="25" t="s">
        <v>128</v>
      </c>
      <c r="P265" s="25" t="s">
        <v>128</v>
      </c>
      <c r="Q265" s="25" t="s">
        <v>245</v>
      </c>
      <c r="R265" s="25" t="s">
        <v>128</v>
      </c>
    </row>
    <row r="266" spans="1:18" s="9" customFormat="1" ht="31.5" x14ac:dyDescent="0.25">
      <c r="A266" s="20" t="s">
        <v>79</v>
      </c>
      <c r="B266" s="19" t="str">
        <f>[1]f1!B354</f>
        <v>Реконструкция КЛ 0,4 кВ ТП-471 -до ж/д №27 ул.Ф.Энгельса (протяженность по трассе 0,298км)</v>
      </c>
      <c r="C266" s="25" t="str">
        <f>[1]f1!C354</f>
        <v>Н_17/1.1.3.17</v>
      </c>
      <c r="D266" s="26" t="s">
        <v>124</v>
      </c>
      <c r="E266" s="26" t="s">
        <v>125</v>
      </c>
      <c r="F266" s="26" t="s">
        <v>126</v>
      </c>
      <c r="G266" s="27" t="s">
        <v>127</v>
      </c>
      <c r="H266" s="25" t="s">
        <v>122</v>
      </c>
      <c r="I266" s="25" t="s">
        <v>122</v>
      </c>
      <c r="J266" s="25" t="s">
        <v>122</v>
      </c>
      <c r="K266" s="25" t="s">
        <v>122</v>
      </c>
      <c r="L266" s="25" t="s">
        <v>122</v>
      </c>
      <c r="M266" s="25" t="s">
        <v>123</v>
      </c>
      <c r="N266" s="25" t="s">
        <v>128</v>
      </c>
      <c r="O266" s="25" t="s">
        <v>128</v>
      </c>
      <c r="P266" s="25" t="s">
        <v>128</v>
      </c>
      <c r="Q266" s="25" t="s">
        <v>245</v>
      </c>
      <c r="R266" s="25" t="s">
        <v>128</v>
      </c>
    </row>
    <row r="267" spans="1:18" s="9" customFormat="1" ht="31.5" x14ac:dyDescent="0.25">
      <c r="A267" s="20" t="s">
        <v>79</v>
      </c>
      <c r="B267" s="19" t="str">
        <f>[1]f1!B355</f>
        <v>Реконструкция КЛ 0,4 кВ  ТП-471 -до ж/д №36 ул.Ф.Энгельса(протяженность по трассе 0,078км)</v>
      </c>
      <c r="C267" s="25" t="str">
        <f>[1]f1!C355</f>
        <v>Н_17/1.1.3.18</v>
      </c>
      <c r="D267" s="26" t="s">
        <v>124</v>
      </c>
      <c r="E267" s="26" t="s">
        <v>125</v>
      </c>
      <c r="F267" s="26" t="s">
        <v>126</v>
      </c>
      <c r="G267" s="27" t="s">
        <v>127</v>
      </c>
      <c r="H267" s="25" t="s">
        <v>122</v>
      </c>
      <c r="I267" s="25" t="s">
        <v>122</v>
      </c>
      <c r="J267" s="25" t="s">
        <v>122</v>
      </c>
      <c r="K267" s="25" t="s">
        <v>122</v>
      </c>
      <c r="L267" s="25" t="s">
        <v>122</v>
      </c>
      <c r="M267" s="25" t="s">
        <v>123</v>
      </c>
      <c r="N267" s="25" t="s">
        <v>128</v>
      </c>
      <c r="O267" s="25" t="s">
        <v>128</v>
      </c>
      <c r="P267" s="25" t="s">
        <v>128</v>
      </c>
      <c r="Q267" s="25" t="s">
        <v>245</v>
      </c>
      <c r="R267" s="25" t="s">
        <v>128</v>
      </c>
    </row>
    <row r="268" spans="1:18" s="9" customFormat="1" ht="31.5" x14ac:dyDescent="0.25">
      <c r="A268" s="20" t="str">
        <f t="shared" ref="A268:A274" si="108">$A$267</f>
        <v>1.2.2.1</v>
      </c>
      <c r="B268" s="19" t="str">
        <f>[1]f1!B356</f>
        <v>Реконструкция КЛ 0,4 кВ  ТП-712 -до оп. №1 ул.25 Января (протяженность по трассе 0,022км)</v>
      </c>
      <c r="C268" s="25" t="str">
        <f>[1]f1!C356</f>
        <v>Н_17/1.1.3.19</v>
      </c>
      <c r="D268" s="26" t="str">
        <f t="shared" ref="D268:R274" si="109">D267</f>
        <v>Центральный федеральный округ</v>
      </c>
      <c r="E268" s="26" t="str">
        <f t="shared" si="109"/>
        <v>Воронежская область</v>
      </c>
      <c r="F268" s="26" t="str">
        <f t="shared" si="109"/>
        <v>Воронеж</v>
      </c>
      <c r="G268" s="27" t="str">
        <f t="shared" si="109"/>
        <v>МУП "Воронежская горэлектросеть"</v>
      </c>
      <c r="H268" s="25" t="str">
        <f t="shared" si="109"/>
        <v>не требуется</v>
      </c>
      <c r="I268" s="25" t="str">
        <f t="shared" si="109"/>
        <v>не требуется</v>
      </c>
      <c r="J268" s="25" t="str">
        <f t="shared" si="109"/>
        <v>не требуется</v>
      </c>
      <c r="K268" s="25" t="str">
        <f t="shared" si="109"/>
        <v>не требуется</v>
      </c>
      <c r="L268" s="25" t="str">
        <f t="shared" si="109"/>
        <v>не требуется</v>
      </c>
      <c r="M268" s="25" t="str">
        <f t="shared" si="109"/>
        <v>не относится</v>
      </c>
      <c r="N268" s="25" t="str">
        <f t="shared" si="109"/>
        <v xml:space="preserve">не требуется </v>
      </c>
      <c r="O268" s="25" t="str">
        <f t="shared" si="109"/>
        <v xml:space="preserve">не требуется </v>
      </c>
      <c r="P268" s="25" t="str">
        <f t="shared" si="109"/>
        <v xml:space="preserve">не требуется </v>
      </c>
      <c r="Q268" s="25" t="s">
        <v>245</v>
      </c>
      <c r="R268" s="25" t="str">
        <f t="shared" si="109"/>
        <v xml:space="preserve">не требуется </v>
      </c>
    </row>
    <row r="269" spans="1:18" s="9" customFormat="1" ht="31.5" x14ac:dyDescent="0.25">
      <c r="A269" s="20" t="str">
        <f t="shared" si="108"/>
        <v>1.2.2.1</v>
      </c>
      <c r="B269" s="19" t="str">
        <f>[1]f1!B357</f>
        <v>Реконструкция КЛ 6,10кВ ТП-211-ТП-373 (протяженность по трассе 0,10км)</v>
      </c>
      <c r="C269" s="25" t="str">
        <f>[1]f1!C357</f>
        <v>H_17/1.1.4.1</v>
      </c>
      <c r="D269" s="26" t="str">
        <f t="shared" si="109"/>
        <v>Центральный федеральный округ</v>
      </c>
      <c r="E269" s="26" t="str">
        <f t="shared" si="109"/>
        <v>Воронежская область</v>
      </c>
      <c r="F269" s="26" t="str">
        <f t="shared" si="109"/>
        <v>Воронеж</v>
      </c>
      <c r="G269" s="27" t="str">
        <f t="shared" si="109"/>
        <v>МУП "Воронежская горэлектросеть"</v>
      </c>
      <c r="H269" s="25" t="str">
        <f t="shared" si="109"/>
        <v>не требуется</v>
      </c>
      <c r="I269" s="25" t="str">
        <f t="shared" si="109"/>
        <v>не требуется</v>
      </c>
      <c r="J269" s="25" t="str">
        <f t="shared" si="109"/>
        <v>не требуется</v>
      </c>
      <c r="K269" s="25" t="str">
        <f t="shared" si="109"/>
        <v>не требуется</v>
      </c>
      <c r="L269" s="25" t="str">
        <f t="shared" si="109"/>
        <v>не требуется</v>
      </c>
      <c r="M269" s="25" t="str">
        <f t="shared" si="109"/>
        <v>не относится</v>
      </c>
      <c r="N269" s="25" t="str">
        <f t="shared" si="109"/>
        <v xml:space="preserve">не требуется </v>
      </c>
      <c r="O269" s="25" t="str">
        <f t="shared" si="109"/>
        <v xml:space="preserve">не требуется </v>
      </c>
      <c r="P269" s="25" t="str">
        <f t="shared" si="109"/>
        <v xml:space="preserve">не требуется </v>
      </c>
      <c r="Q269" s="25" t="s">
        <v>245</v>
      </c>
      <c r="R269" s="25" t="str">
        <f t="shared" si="109"/>
        <v xml:space="preserve">не требуется </v>
      </c>
    </row>
    <row r="270" spans="1:18" s="9" customFormat="1" ht="31.5" x14ac:dyDescent="0.25">
      <c r="A270" s="20" t="str">
        <f t="shared" si="108"/>
        <v>1.2.2.1</v>
      </c>
      <c r="B270" s="19" t="str">
        <f>[1]f1!B358</f>
        <v>Реконструкция 6,10кВ ТП-200-ТП-125 (протяженность по трассе 0,52км)</v>
      </c>
      <c r="C270" s="25" t="str">
        <f>[1]f1!C358</f>
        <v>H_17/1.1.4.2</v>
      </c>
      <c r="D270" s="26" t="str">
        <f t="shared" si="109"/>
        <v>Центральный федеральный округ</v>
      </c>
      <c r="E270" s="26" t="str">
        <f t="shared" si="109"/>
        <v>Воронежская область</v>
      </c>
      <c r="F270" s="26" t="str">
        <f t="shared" si="109"/>
        <v>Воронеж</v>
      </c>
      <c r="G270" s="27" t="str">
        <f t="shared" si="109"/>
        <v>МУП "Воронежская горэлектросеть"</v>
      </c>
      <c r="H270" s="25" t="str">
        <f t="shared" si="109"/>
        <v>не требуется</v>
      </c>
      <c r="I270" s="25" t="str">
        <f t="shared" si="109"/>
        <v>не требуется</v>
      </c>
      <c r="J270" s="25" t="str">
        <f t="shared" si="109"/>
        <v>не требуется</v>
      </c>
      <c r="K270" s="25" t="str">
        <f t="shared" si="109"/>
        <v>не требуется</v>
      </c>
      <c r="L270" s="25" t="str">
        <f t="shared" si="109"/>
        <v>не требуется</v>
      </c>
      <c r="M270" s="25" t="str">
        <f t="shared" si="109"/>
        <v>не относится</v>
      </c>
      <c r="N270" s="25" t="str">
        <f t="shared" si="109"/>
        <v xml:space="preserve">не требуется </v>
      </c>
      <c r="O270" s="25" t="str">
        <f t="shared" si="109"/>
        <v xml:space="preserve">не требуется </v>
      </c>
      <c r="P270" s="25" t="str">
        <f t="shared" si="109"/>
        <v xml:space="preserve">не требуется </v>
      </c>
      <c r="Q270" s="25" t="s">
        <v>245</v>
      </c>
      <c r="R270" s="25" t="str">
        <f t="shared" si="109"/>
        <v xml:space="preserve">не требуется </v>
      </c>
    </row>
    <row r="271" spans="1:18" s="9" customFormat="1" ht="31.5" x14ac:dyDescent="0.25">
      <c r="A271" s="20" t="str">
        <f t="shared" si="108"/>
        <v>1.2.2.1</v>
      </c>
      <c r="B271" s="19" t="str">
        <f>[1]f1!B359</f>
        <v>Реконструкция 6,10кВ ТП-169 -ТП-1168 (протяженность по трассе 0,52км)</v>
      </c>
      <c r="C271" s="25" t="str">
        <f>[1]f1!C359</f>
        <v>H_17/1.1.4.3</v>
      </c>
      <c r="D271" s="26" t="str">
        <f t="shared" si="109"/>
        <v>Центральный федеральный округ</v>
      </c>
      <c r="E271" s="26" t="str">
        <f t="shared" si="109"/>
        <v>Воронежская область</v>
      </c>
      <c r="F271" s="26" t="str">
        <f t="shared" si="109"/>
        <v>Воронеж</v>
      </c>
      <c r="G271" s="27" t="str">
        <f t="shared" si="109"/>
        <v>МУП "Воронежская горэлектросеть"</v>
      </c>
      <c r="H271" s="25" t="str">
        <f t="shared" si="109"/>
        <v>не требуется</v>
      </c>
      <c r="I271" s="25" t="str">
        <f t="shared" si="109"/>
        <v>не требуется</v>
      </c>
      <c r="J271" s="25" t="str">
        <f t="shared" si="109"/>
        <v>не требуется</v>
      </c>
      <c r="K271" s="25" t="str">
        <f t="shared" si="109"/>
        <v>не требуется</v>
      </c>
      <c r="L271" s="25" t="str">
        <f t="shared" si="109"/>
        <v>не требуется</v>
      </c>
      <c r="M271" s="25" t="str">
        <f t="shared" si="109"/>
        <v>не относится</v>
      </c>
      <c r="N271" s="25" t="str">
        <f t="shared" si="109"/>
        <v xml:space="preserve">не требуется </v>
      </c>
      <c r="O271" s="25" t="str">
        <f t="shared" si="109"/>
        <v xml:space="preserve">не требуется </v>
      </c>
      <c r="P271" s="25" t="str">
        <f t="shared" si="109"/>
        <v xml:space="preserve">не требуется </v>
      </c>
      <c r="Q271" s="25" t="s">
        <v>245</v>
      </c>
      <c r="R271" s="25" t="str">
        <f t="shared" si="109"/>
        <v xml:space="preserve">не требуется </v>
      </c>
    </row>
    <row r="272" spans="1:18" s="9" customFormat="1" ht="31.5" x14ac:dyDescent="0.25">
      <c r="A272" s="20" t="str">
        <f t="shared" si="108"/>
        <v>1.2.2.1</v>
      </c>
      <c r="B272" s="19" t="str">
        <f>[1]f1!B360</f>
        <v>Реконструкция 6,10кВ ТП-366н - ТП-205н (протяженность по трассе 0,47км)</v>
      </c>
      <c r="C272" s="25" t="str">
        <f>[1]f1!C360</f>
        <v>H_17/1.1.4.4</v>
      </c>
      <c r="D272" s="26" t="str">
        <f t="shared" si="109"/>
        <v>Центральный федеральный округ</v>
      </c>
      <c r="E272" s="26" t="str">
        <f t="shared" si="109"/>
        <v>Воронежская область</v>
      </c>
      <c r="F272" s="26" t="str">
        <f t="shared" si="109"/>
        <v>Воронеж</v>
      </c>
      <c r="G272" s="27" t="str">
        <f t="shared" si="109"/>
        <v>МУП "Воронежская горэлектросеть"</v>
      </c>
      <c r="H272" s="25" t="str">
        <f t="shared" si="109"/>
        <v>не требуется</v>
      </c>
      <c r="I272" s="25" t="str">
        <f t="shared" si="109"/>
        <v>не требуется</v>
      </c>
      <c r="J272" s="25" t="str">
        <f t="shared" si="109"/>
        <v>не требуется</v>
      </c>
      <c r="K272" s="25" t="str">
        <f t="shared" si="109"/>
        <v>не требуется</v>
      </c>
      <c r="L272" s="25" t="str">
        <f t="shared" si="109"/>
        <v>не требуется</v>
      </c>
      <c r="M272" s="25" t="str">
        <f t="shared" si="109"/>
        <v>не относится</v>
      </c>
      <c r="N272" s="25" t="str">
        <f t="shared" si="109"/>
        <v xml:space="preserve">не требуется </v>
      </c>
      <c r="O272" s="25" t="str">
        <f t="shared" si="109"/>
        <v xml:space="preserve">не требуется </v>
      </c>
      <c r="P272" s="25" t="str">
        <f t="shared" si="109"/>
        <v xml:space="preserve">не требуется </v>
      </c>
      <c r="Q272" s="25" t="s">
        <v>245</v>
      </c>
      <c r="R272" s="25" t="str">
        <f t="shared" si="109"/>
        <v xml:space="preserve">не требуется </v>
      </c>
    </row>
    <row r="273" spans="1:18" s="9" customFormat="1" ht="31.5" x14ac:dyDescent="0.25">
      <c r="A273" s="20" t="str">
        <f t="shared" si="108"/>
        <v>1.2.2.1</v>
      </c>
      <c r="B273" s="19" t="str">
        <f>[1]f1!B361</f>
        <v>Реконструкция КЛ  6,10кВ ТП-231-КТП-1154  (протяженность по трассе 0,55км)</v>
      </c>
      <c r="C273" s="25" t="str">
        <f>[1]f1!C361</f>
        <v>H_17/1.1.4.5</v>
      </c>
      <c r="D273" s="26" t="str">
        <f t="shared" si="109"/>
        <v>Центральный федеральный округ</v>
      </c>
      <c r="E273" s="26" t="str">
        <f t="shared" si="109"/>
        <v>Воронежская область</v>
      </c>
      <c r="F273" s="26" t="str">
        <f t="shared" si="109"/>
        <v>Воронеж</v>
      </c>
      <c r="G273" s="27" t="str">
        <f t="shared" si="109"/>
        <v>МУП "Воронежская горэлектросеть"</v>
      </c>
      <c r="H273" s="25" t="str">
        <f t="shared" si="109"/>
        <v>не требуется</v>
      </c>
      <c r="I273" s="25" t="str">
        <f t="shared" si="109"/>
        <v>не требуется</v>
      </c>
      <c r="J273" s="25" t="str">
        <f t="shared" si="109"/>
        <v>не требуется</v>
      </c>
      <c r="K273" s="25" t="str">
        <f t="shared" si="109"/>
        <v>не требуется</v>
      </c>
      <c r="L273" s="25" t="str">
        <f t="shared" si="109"/>
        <v>не требуется</v>
      </c>
      <c r="M273" s="25" t="str">
        <f t="shared" si="109"/>
        <v>не относится</v>
      </c>
      <c r="N273" s="25" t="str">
        <f t="shared" si="109"/>
        <v xml:space="preserve">не требуется </v>
      </c>
      <c r="O273" s="25" t="str">
        <f t="shared" si="109"/>
        <v xml:space="preserve">не требуется </v>
      </c>
      <c r="P273" s="25" t="str">
        <f t="shared" si="109"/>
        <v xml:space="preserve">не требуется </v>
      </c>
      <c r="Q273" s="25" t="s">
        <v>245</v>
      </c>
      <c r="R273" s="25" t="str">
        <f t="shared" si="109"/>
        <v xml:space="preserve">не требуется </v>
      </c>
    </row>
    <row r="274" spans="1:18" s="9" customFormat="1" ht="31.5" x14ac:dyDescent="0.25">
      <c r="A274" s="20" t="str">
        <f t="shared" si="108"/>
        <v>1.2.2.1</v>
      </c>
      <c r="B274" s="19" t="str">
        <f>[1]f1!B362</f>
        <v>Реконструкция КЛ 6,10кВ РП-12-ТП-231 (протяженность по трассе 0,45км)</v>
      </c>
      <c r="C274" s="25" t="str">
        <f>[1]f1!C362</f>
        <v>H_17/1.1.4.6</v>
      </c>
      <c r="D274" s="26" t="str">
        <f t="shared" si="109"/>
        <v>Центральный федеральный округ</v>
      </c>
      <c r="E274" s="26" t="str">
        <f t="shared" si="109"/>
        <v>Воронежская область</v>
      </c>
      <c r="F274" s="26" t="str">
        <f t="shared" si="109"/>
        <v>Воронеж</v>
      </c>
      <c r="G274" s="27" t="str">
        <f t="shared" si="109"/>
        <v>МУП "Воронежская горэлектросеть"</v>
      </c>
      <c r="H274" s="25" t="str">
        <f t="shared" si="109"/>
        <v>не требуется</v>
      </c>
      <c r="I274" s="25" t="str">
        <f t="shared" si="109"/>
        <v>не требуется</v>
      </c>
      <c r="J274" s="25" t="str">
        <f t="shared" si="109"/>
        <v>не требуется</v>
      </c>
      <c r="K274" s="25" t="str">
        <f t="shared" si="109"/>
        <v>не требуется</v>
      </c>
      <c r="L274" s="25" t="str">
        <f t="shared" si="109"/>
        <v>не требуется</v>
      </c>
      <c r="M274" s="25" t="str">
        <f t="shared" si="109"/>
        <v>не относится</v>
      </c>
      <c r="N274" s="25" t="str">
        <f t="shared" si="109"/>
        <v xml:space="preserve">не требуется </v>
      </c>
      <c r="O274" s="25" t="str">
        <f t="shared" si="109"/>
        <v xml:space="preserve">не требуется </v>
      </c>
      <c r="P274" s="25" t="str">
        <f t="shared" si="109"/>
        <v xml:space="preserve">не требуется </v>
      </c>
      <c r="Q274" s="25" t="s">
        <v>245</v>
      </c>
      <c r="R274" s="25" t="str">
        <f t="shared" si="109"/>
        <v xml:space="preserve">не требуется </v>
      </c>
    </row>
    <row r="275" spans="1:18" s="9" customFormat="1" ht="31.5" x14ac:dyDescent="0.25">
      <c r="A275" s="20" t="s">
        <v>79</v>
      </c>
      <c r="B275" s="19" t="str">
        <f>[1]f1!B363</f>
        <v>Реконструкция КЛ 6,10кВ ТП-1286-ТП-1287 (от М1 до  М2) (протяженность по трассе 0,28км)</v>
      </c>
      <c r="C275" s="25" t="str">
        <f>[1]f1!C363</f>
        <v>H_17/1.1.4.7</v>
      </c>
      <c r="D275" s="26" t="s">
        <v>124</v>
      </c>
      <c r="E275" s="26" t="s">
        <v>125</v>
      </c>
      <c r="F275" s="26" t="s">
        <v>126</v>
      </c>
      <c r="G275" s="27" t="s">
        <v>127</v>
      </c>
      <c r="H275" s="25" t="s">
        <v>122</v>
      </c>
      <c r="I275" s="25" t="s">
        <v>122</v>
      </c>
      <c r="J275" s="25" t="s">
        <v>122</v>
      </c>
      <c r="K275" s="25" t="s">
        <v>122</v>
      </c>
      <c r="L275" s="25" t="s">
        <v>122</v>
      </c>
      <c r="M275" s="25" t="s">
        <v>123</v>
      </c>
      <c r="N275" s="25" t="s">
        <v>128</v>
      </c>
      <c r="O275" s="25" t="s">
        <v>128</v>
      </c>
      <c r="P275" s="25" t="s">
        <v>128</v>
      </c>
      <c r="Q275" s="25" t="s">
        <v>245</v>
      </c>
      <c r="R275" s="25" t="s">
        <v>128</v>
      </c>
    </row>
    <row r="276" spans="1:18" s="9" customFormat="1" ht="31.5" x14ac:dyDescent="0.25">
      <c r="A276" s="20" t="s">
        <v>79</v>
      </c>
      <c r="B276" s="19" t="str">
        <f>[1]f1!B364</f>
        <v>Реконструкция КЛ 6,10кВ ТП-228 до места врезки в ст.ТП-152 (протяженность по трассе 0,255км)</v>
      </c>
      <c r="C276" s="25" t="str">
        <f>[1]f1!C364</f>
        <v>H_17/1.1.4.8</v>
      </c>
      <c r="D276" s="26" t="s">
        <v>124</v>
      </c>
      <c r="E276" s="26" t="s">
        <v>125</v>
      </c>
      <c r="F276" s="26" t="s">
        <v>126</v>
      </c>
      <c r="G276" s="27" t="s">
        <v>127</v>
      </c>
      <c r="H276" s="25" t="s">
        <v>122</v>
      </c>
      <c r="I276" s="25" t="s">
        <v>122</v>
      </c>
      <c r="J276" s="25" t="s">
        <v>122</v>
      </c>
      <c r="K276" s="25" t="s">
        <v>122</v>
      </c>
      <c r="L276" s="25" t="s">
        <v>122</v>
      </c>
      <c r="M276" s="25" t="s">
        <v>123</v>
      </c>
      <c r="N276" s="25" t="s">
        <v>128</v>
      </c>
      <c r="O276" s="25" t="s">
        <v>128</v>
      </c>
      <c r="P276" s="25" t="s">
        <v>128</v>
      </c>
      <c r="Q276" s="25" t="s">
        <v>245</v>
      </c>
      <c r="R276" s="25" t="s">
        <v>128</v>
      </c>
    </row>
    <row r="277" spans="1:18" s="9" customFormat="1" ht="31.5" x14ac:dyDescent="0.25">
      <c r="A277" s="20" t="s">
        <v>79</v>
      </c>
      <c r="B277" s="19" t="str">
        <f>[1]f1!B365</f>
        <v>Реконструкция КЛ 6,10кВ ТП-228 до места врезки в ст.ТП-1573 (протяженность по трассе 0,255км)</v>
      </c>
      <c r="C277" s="25" t="str">
        <f>[1]f1!C365</f>
        <v>H_17/1.1.4.9</v>
      </c>
      <c r="D277" s="26" t="s">
        <v>124</v>
      </c>
      <c r="E277" s="26" t="s">
        <v>125</v>
      </c>
      <c r="F277" s="26" t="s">
        <v>126</v>
      </c>
      <c r="G277" s="27" t="s">
        <v>127</v>
      </c>
      <c r="H277" s="25" t="s">
        <v>122</v>
      </c>
      <c r="I277" s="25" t="s">
        <v>122</v>
      </c>
      <c r="J277" s="25" t="s">
        <v>122</v>
      </c>
      <c r="K277" s="25" t="s">
        <v>122</v>
      </c>
      <c r="L277" s="25" t="s">
        <v>122</v>
      </c>
      <c r="M277" s="25" t="s">
        <v>123</v>
      </c>
      <c r="N277" s="25" t="s">
        <v>128</v>
      </c>
      <c r="O277" s="25" t="s">
        <v>128</v>
      </c>
      <c r="P277" s="25" t="s">
        <v>128</v>
      </c>
      <c r="Q277" s="25" t="s">
        <v>245</v>
      </c>
      <c r="R277" s="25" t="s">
        <v>128</v>
      </c>
    </row>
    <row r="278" spans="1:18" s="9" customFormat="1" ht="31.5" x14ac:dyDescent="0.25">
      <c r="A278" s="20" t="s">
        <v>79</v>
      </c>
      <c r="B278" s="19" t="str">
        <f>[1]f1!B366</f>
        <v>Реконструкция КЛ 6,10кВ ПС-25-РП-39 (протяженность по трассе 0,042км)</v>
      </c>
      <c r="C278" s="25" t="str">
        <f>[1]f1!C366</f>
        <v>H_17/1.1.4.10</v>
      </c>
      <c r="D278" s="26" t="s">
        <v>124</v>
      </c>
      <c r="E278" s="26" t="s">
        <v>125</v>
      </c>
      <c r="F278" s="26" t="s">
        <v>126</v>
      </c>
      <c r="G278" s="27" t="s">
        <v>127</v>
      </c>
      <c r="H278" s="25" t="s">
        <v>122</v>
      </c>
      <c r="I278" s="25" t="s">
        <v>122</v>
      </c>
      <c r="J278" s="25" t="s">
        <v>122</v>
      </c>
      <c r="K278" s="25" t="s">
        <v>122</v>
      </c>
      <c r="L278" s="25" t="s">
        <v>122</v>
      </c>
      <c r="M278" s="25" t="s">
        <v>123</v>
      </c>
      <c r="N278" s="25" t="s">
        <v>128</v>
      </c>
      <c r="O278" s="25" t="s">
        <v>128</v>
      </c>
      <c r="P278" s="25" t="s">
        <v>128</v>
      </c>
      <c r="Q278" s="25" t="s">
        <v>245</v>
      </c>
      <c r="R278" s="25" t="s">
        <v>128</v>
      </c>
    </row>
    <row r="279" spans="1:18" s="9" customFormat="1" ht="31.5" x14ac:dyDescent="0.25">
      <c r="A279" s="20" t="s">
        <v>79</v>
      </c>
      <c r="B279" s="19" t="str">
        <f>[1]f1!B367</f>
        <v>Вынос КЛ 6,10кВ ТП-1212-ТП-1557 (протяженность по трассе 0,077км)</v>
      </c>
      <c r="C279" s="25" t="str">
        <f>[1]f1!C367</f>
        <v>H_17/1.1.4.11</v>
      </c>
      <c r="D279" s="26" t="s">
        <v>124</v>
      </c>
      <c r="E279" s="26" t="s">
        <v>125</v>
      </c>
      <c r="F279" s="26" t="s">
        <v>126</v>
      </c>
      <c r="G279" s="27" t="s">
        <v>127</v>
      </c>
      <c r="H279" s="25" t="s">
        <v>122</v>
      </c>
      <c r="I279" s="25" t="s">
        <v>122</v>
      </c>
      <c r="J279" s="25" t="s">
        <v>122</v>
      </c>
      <c r="K279" s="25" t="s">
        <v>122</v>
      </c>
      <c r="L279" s="25" t="s">
        <v>122</v>
      </c>
      <c r="M279" s="25" t="s">
        <v>123</v>
      </c>
      <c r="N279" s="25" t="s">
        <v>128</v>
      </c>
      <c r="O279" s="25" t="s">
        <v>128</v>
      </c>
      <c r="P279" s="25" t="s">
        <v>128</v>
      </c>
      <c r="Q279" s="25" t="s">
        <v>245</v>
      </c>
      <c r="R279" s="25" t="s">
        <v>128</v>
      </c>
    </row>
    <row r="280" spans="1:18" s="9" customFormat="1" ht="31.5" x14ac:dyDescent="0.25">
      <c r="A280" s="20" t="s">
        <v>79</v>
      </c>
      <c r="B280" s="19" t="str">
        <f>[1]f1!B368</f>
        <v>Вынос КЛ 6,10кВ ТП-742-ТП-1330 (протяженность по трассе 0,106км)</v>
      </c>
      <c r="C280" s="25" t="str">
        <f>[1]f1!C368</f>
        <v>H_17/1.1.4.12</v>
      </c>
      <c r="D280" s="26" t="s">
        <v>124</v>
      </c>
      <c r="E280" s="26" t="s">
        <v>125</v>
      </c>
      <c r="F280" s="26" t="s">
        <v>126</v>
      </c>
      <c r="G280" s="27" t="s">
        <v>127</v>
      </c>
      <c r="H280" s="25" t="s">
        <v>122</v>
      </c>
      <c r="I280" s="25" t="s">
        <v>122</v>
      </c>
      <c r="J280" s="25" t="s">
        <v>122</v>
      </c>
      <c r="K280" s="25" t="s">
        <v>122</v>
      </c>
      <c r="L280" s="25" t="s">
        <v>122</v>
      </c>
      <c r="M280" s="25" t="s">
        <v>123</v>
      </c>
      <c r="N280" s="25" t="s">
        <v>122</v>
      </c>
      <c r="O280" s="25" t="s">
        <v>122</v>
      </c>
      <c r="P280" s="25" t="s">
        <v>122</v>
      </c>
      <c r="Q280" s="25" t="str">
        <f t="shared" ref="Q280:Q281" si="110">$Q$27</f>
        <v>+</v>
      </c>
      <c r="R280" s="25" t="str">
        <f t="shared" ref="R280:R281" si="111">$R$278</f>
        <v xml:space="preserve">не требуется </v>
      </c>
    </row>
    <row r="281" spans="1:18" s="9" customFormat="1" ht="31.5" x14ac:dyDescent="0.25">
      <c r="A281" s="20" t="s">
        <v>79</v>
      </c>
      <c r="B281" s="19" t="str">
        <f>[1]f1!B369</f>
        <v>Вынос КЛ 6,10кВ ТП-793-ТП-1416 (протяженность по трассе 0,093км)</v>
      </c>
      <c r="C281" s="25" t="str">
        <f>[1]f1!C369</f>
        <v>H_17/1.1.4.13</v>
      </c>
      <c r="D281" s="26" t="s">
        <v>124</v>
      </c>
      <c r="E281" s="26" t="s">
        <v>125</v>
      </c>
      <c r="F281" s="26" t="s">
        <v>126</v>
      </c>
      <c r="G281" s="27" t="s">
        <v>127</v>
      </c>
      <c r="H281" s="25" t="s">
        <v>122</v>
      </c>
      <c r="I281" s="25" t="s">
        <v>122</v>
      </c>
      <c r="J281" s="25" t="s">
        <v>122</v>
      </c>
      <c r="K281" s="25" t="s">
        <v>122</v>
      </c>
      <c r="L281" s="25" t="s">
        <v>122</v>
      </c>
      <c r="M281" s="25" t="s">
        <v>123</v>
      </c>
      <c r="N281" s="25" t="s">
        <v>122</v>
      </c>
      <c r="O281" s="25" t="s">
        <v>122</v>
      </c>
      <c r="P281" s="25" t="s">
        <v>122</v>
      </c>
      <c r="Q281" s="25" t="str">
        <f t="shared" si="110"/>
        <v>+</v>
      </c>
      <c r="R281" s="25" t="str">
        <f t="shared" si="111"/>
        <v xml:space="preserve">не требуется </v>
      </c>
    </row>
    <row r="282" spans="1:18" s="11" customFormat="1" ht="31.5" x14ac:dyDescent="0.25">
      <c r="A282" s="24" t="s">
        <v>81</v>
      </c>
      <c r="B282" s="23" t="s">
        <v>82</v>
      </c>
      <c r="C282" s="28" t="s">
        <v>21</v>
      </c>
      <c r="D282" s="29" t="s">
        <v>121</v>
      </c>
      <c r="E282" s="29" t="s">
        <v>121</v>
      </c>
      <c r="F282" s="29" t="s">
        <v>121</v>
      </c>
      <c r="G282" s="29" t="s">
        <v>121</v>
      </c>
      <c r="H282" s="29" t="s">
        <v>121</v>
      </c>
      <c r="I282" s="29" t="s">
        <v>121</v>
      </c>
      <c r="J282" s="29" t="s">
        <v>121</v>
      </c>
      <c r="K282" s="29" t="s">
        <v>121</v>
      </c>
      <c r="L282" s="29" t="s">
        <v>121</v>
      </c>
      <c r="M282" s="29" t="s">
        <v>121</v>
      </c>
      <c r="N282" s="29" t="s">
        <v>121</v>
      </c>
      <c r="O282" s="29" t="s">
        <v>121</v>
      </c>
      <c r="P282" s="29" t="s">
        <v>121</v>
      </c>
      <c r="Q282" s="29" t="s">
        <v>121</v>
      </c>
      <c r="R282" s="29" t="s">
        <v>121</v>
      </c>
    </row>
    <row r="283" spans="1:18" s="11" customFormat="1" ht="31.5" x14ac:dyDescent="0.25">
      <c r="A283" s="24" t="s">
        <v>83</v>
      </c>
      <c r="B283" s="23" t="s">
        <v>84</v>
      </c>
      <c r="C283" s="28" t="s">
        <v>21</v>
      </c>
      <c r="D283" s="29" t="s">
        <v>121</v>
      </c>
      <c r="E283" s="29" t="s">
        <v>121</v>
      </c>
      <c r="F283" s="29" t="s">
        <v>121</v>
      </c>
      <c r="G283" s="29" t="s">
        <v>121</v>
      </c>
      <c r="H283" s="29" t="s">
        <v>121</v>
      </c>
      <c r="I283" s="29" t="s">
        <v>121</v>
      </c>
      <c r="J283" s="29" t="s">
        <v>121</v>
      </c>
      <c r="K283" s="29" t="s">
        <v>121</v>
      </c>
      <c r="L283" s="29" t="s">
        <v>121</v>
      </c>
      <c r="M283" s="29" t="s">
        <v>121</v>
      </c>
      <c r="N283" s="29" t="s">
        <v>121</v>
      </c>
      <c r="O283" s="29" t="s">
        <v>121</v>
      </c>
      <c r="P283" s="29" t="s">
        <v>121</v>
      </c>
      <c r="Q283" s="29" t="s">
        <v>121</v>
      </c>
      <c r="R283" s="29" t="s">
        <v>121</v>
      </c>
    </row>
    <row r="284" spans="1:18" s="11" customFormat="1" ht="31.5" x14ac:dyDescent="0.25">
      <c r="A284" s="24" t="s">
        <v>85</v>
      </c>
      <c r="B284" s="23" t="s">
        <v>86</v>
      </c>
      <c r="C284" s="28" t="s">
        <v>21</v>
      </c>
      <c r="D284" s="29" t="s">
        <v>121</v>
      </c>
      <c r="E284" s="29" t="s">
        <v>121</v>
      </c>
      <c r="F284" s="29" t="s">
        <v>121</v>
      </c>
      <c r="G284" s="29" t="s">
        <v>121</v>
      </c>
      <c r="H284" s="29" t="s">
        <v>121</v>
      </c>
      <c r="I284" s="29" t="s">
        <v>121</v>
      </c>
      <c r="J284" s="29" t="s">
        <v>121</v>
      </c>
      <c r="K284" s="29" t="s">
        <v>121</v>
      </c>
      <c r="L284" s="29" t="s">
        <v>121</v>
      </c>
      <c r="M284" s="29" t="s">
        <v>121</v>
      </c>
      <c r="N284" s="29" t="s">
        <v>121</v>
      </c>
      <c r="O284" s="29" t="s">
        <v>121</v>
      </c>
      <c r="P284" s="29" t="s">
        <v>121</v>
      </c>
      <c r="Q284" s="29" t="s">
        <v>121</v>
      </c>
      <c r="R284" s="29" t="s">
        <v>121</v>
      </c>
    </row>
    <row r="285" spans="1:18" s="11" customFormat="1" ht="31.5" x14ac:dyDescent="0.25">
      <c r="A285" s="24" t="s">
        <v>87</v>
      </c>
      <c r="B285" s="23" t="s">
        <v>88</v>
      </c>
      <c r="C285" s="28" t="s">
        <v>21</v>
      </c>
      <c r="D285" s="29" t="s">
        <v>121</v>
      </c>
      <c r="E285" s="29" t="s">
        <v>121</v>
      </c>
      <c r="F285" s="29" t="s">
        <v>121</v>
      </c>
      <c r="G285" s="29" t="s">
        <v>121</v>
      </c>
      <c r="H285" s="29" t="s">
        <v>121</v>
      </c>
      <c r="I285" s="29" t="s">
        <v>121</v>
      </c>
      <c r="J285" s="29" t="s">
        <v>121</v>
      </c>
      <c r="K285" s="29" t="s">
        <v>121</v>
      </c>
      <c r="L285" s="29" t="s">
        <v>121</v>
      </c>
      <c r="M285" s="29" t="s">
        <v>121</v>
      </c>
      <c r="N285" s="29" t="s">
        <v>121</v>
      </c>
      <c r="O285" s="29" t="s">
        <v>121</v>
      </c>
      <c r="P285" s="29" t="s">
        <v>121</v>
      </c>
      <c r="Q285" s="29" t="s">
        <v>121</v>
      </c>
      <c r="R285" s="29" t="s">
        <v>121</v>
      </c>
    </row>
    <row r="286" spans="1:18" s="11" customFormat="1" ht="47.25" x14ac:dyDescent="0.25">
      <c r="A286" s="20" t="str">
        <f>$A$285</f>
        <v>1.2.3.2</v>
      </c>
      <c r="B286" s="19" t="str">
        <f>[1]f1!B374</f>
        <v>Установка автоматизированной информационно-измерительной системы контроля учета электрической энергии в РП (4шт.)</v>
      </c>
      <c r="C286" s="25" t="str">
        <f>[1]f1!C374</f>
        <v>H_17/2.1.1</v>
      </c>
      <c r="D286" s="26" t="str">
        <f>[2]Лист1!D169</f>
        <v>Центральный федеральный округ</v>
      </c>
      <c r="E286" s="26" t="str">
        <f>[2]Лист1!E169</f>
        <v>Воронежская область</v>
      </c>
      <c r="F286" s="26" t="str">
        <f>[2]Лист1!F169</f>
        <v>Воронеж</v>
      </c>
      <c r="G286" s="26" t="str">
        <f>[2]Лист1!G169</f>
        <v>МУП "Воронежская горэлектросеть"</v>
      </c>
      <c r="H286" s="26" t="str">
        <f>[2]Лист1!H169</f>
        <v>не требуется</v>
      </c>
      <c r="I286" s="26" t="str">
        <f>[2]Лист1!I169</f>
        <v>не требуется</v>
      </c>
      <c r="J286" s="26" t="str">
        <f>[2]Лист1!J169</f>
        <v>не требуется</v>
      </c>
      <c r="K286" s="26" t="str">
        <f>[2]Лист1!K169</f>
        <v>не требуется</v>
      </c>
      <c r="L286" s="26" t="str">
        <f>[2]Лист1!L169</f>
        <v>не требуется</v>
      </c>
      <c r="M286" s="26" t="str">
        <f>[2]Лист1!M169</f>
        <v>не относится</v>
      </c>
      <c r="N286" s="26" t="str">
        <f>[2]Лист1!N169</f>
        <v>не требуется</v>
      </c>
      <c r="O286" s="26" t="str">
        <f>[2]Лист1!O169</f>
        <v>не требуется</v>
      </c>
      <c r="P286" s="26" t="str">
        <f>[2]Лист1!P169</f>
        <v>не требуется</v>
      </c>
      <c r="Q286" s="26" t="s">
        <v>122</v>
      </c>
      <c r="R286" s="26" t="str">
        <f>[2]Лист1!R169</f>
        <v xml:space="preserve">не требуется </v>
      </c>
    </row>
    <row r="287" spans="1:18" s="9" customFormat="1" ht="47.25" x14ac:dyDescent="0.25">
      <c r="A287" s="20" t="s">
        <v>87</v>
      </c>
      <c r="B287" s="21" t="str">
        <f>[1]f1!B375</f>
        <v>Установка автоматизированной информационно-измерительной системы контроля учета электрической энергии РП-94</v>
      </c>
      <c r="C287" s="25" t="str">
        <f>[1]f1!C375</f>
        <v>H_17/2.1.2</v>
      </c>
      <c r="D287" s="26" t="s">
        <v>124</v>
      </c>
      <c r="E287" s="26" t="s">
        <v>125</v>
      </c>
      <c r="F287" s="26" t="s">
        <v>126</v>
      </c>
      <c r="G287" s="27" t="s">
        <v>127</v>
      </c>
      <c r="H287" s="25" t="s">
        <v>122</v>
      </c>
      <c r="I287" s="25" t="s">
        <v>122</v>
      </c>
      <c r="J287" s="25" t="s">
        <v>122</v>
      </c>
      <c r="K287" s="25" t="s">
        <v>122</v>
      </c>
      <c r="L287" s="25" t="s">
        <v>122</v>
      </c>
      <c r="M287" s="25" t="s">
        <v>123</v>
      </c>
      <c r="N287" s="25" t="s">
        <v>122</v>
      </c>
      <c r="O287" s="25" t="s">
        <v>122</v>
      </c>
      <c r="P287" s="25" t="s">
        <v>122</v>
      </c>
      <c r="Q287" s="25" t="str">
        <f>$Q$27</f>
        <v>+</v>
      </c>
      <c r="R287" s="25" t="str">
        <f>$R$278</f>
        <v xml:space="preserve">не требуется </v>
      </c>
    </row>
    <row r="288" spans="1:18" s="11" customFormat="1" ht="31.5" x14ac:dyDescent="0.25">
      <c r="A288" s="24" t="s">
        <v>89</v>
      </c>
      <c r="B288" s="23" t="s">
        <v>90</v>
      </c>
      <c r="C288" s="28" t="s">
        <v>21</v>
      </c>
      <c r="D288" s="29" t="s">
        <v>121</v>
      </c>
      <c r="E288" s="29" t="s">
        <v>121</v>
      </c>
      <c r="F288" s="29" t="s">
        <v>121</v>
      </c>
      <c r="G288" s="29" t="s">
        <v>121</v>
      </c>
      <c r="H288" s="29" t="s">
        <v>121</v>
      </c>
      <c r="I288" s="29" t="s">
        <v>121</v>
      </c>
      <c r="J288" s="29" t="s">
        <v>121</v>
      </c>
      <c r="K288" s="29" t="s">
        <v>121</v>
      </c>
      <c r="L288" s="29" t="s">
        <v>121</v>
      </c>
      <c r="M288" s="29" t="s">
        <v>121</v>
      </c>
      <c r="N288" s="29" t="s">
        <v>121</v>
      </c>
      <c r="O288" s="29" t="s">
        <v>121</v>
      </c>
      <c r="P288" s="29" t="s">
        <v>121</v>
      </c>
      <c r="Q288" s="29" t="s">
        <v>121</v>
      </c>
      <c r="R288" s="29" t="s">
        <v>121</v>
      </c>
    </row>
    <row r="289" spans="1:20" s="11" customFormat="1" ht="31.5" x14ac:dyDescent="0.25">
      <c r="A289" s="24" t="s">
        <v>91</v>
      </c>
      <c r="B289" s="23" t="s">
        <v>92</v>
      </c>
      <c r="C289" s="28" t="s">
        <v>21</v>
      </c>
      <c r="D289" s="29" t="s">
        <v>121</v>
      </c>
      <c r="E289" s="29" t="s">
        <v>121</v>
      </c>
      <c r="F289" s="29" t="s">
        <v>121</v>
      </c>
      <c r="G289" s="29" t="s">
        <v>121</v>
      </c>
      <c r="H289" s="29" t="s">
        <v>121</v>
      </c>
      <c r="I289" s="29" t="s">
        <v>121</v>
      </c>
      <c r="J289" s="29" t="s">
        <v>121</v>
      </c>
      <c r="K289" s="29" t="s">
        <v>121</v>
      </c>
      <c r="L289" s="29" t="s">
        <v>121</v>
      </c>
      <c r="M289" s="29" t="s">
        <v>121</v>
      </c>
      <c r="N289" s="29" t="s">
        <v>121</v>
      </c>
      <c r="O289" s="29" t="s">
        <v>121</v>
      </c>
      <c r="P289" s="29" t="s">
        <v>121</v>
      </c>
      <c r="Q289" s="29" t="s">
        <v>121</v>
      </c>
      <c r="R289" s="29" t="s">
        <v>121</v>
      </c>
    </row>
    <row r="290" spans="1:20" s="11" customFormat="1" ht="47.25" x14ac:dyDescent="0.25">
      <c r="A290" s="24" t="s">
        <v>93</v>
      </c>
      <c r="B290" s="23" t="s">
        <v>94</v>
      </c>
      <c r="C290" s="28" t="s">
        <v>21</v>
      </c>
      <c r="D290" s="29" t="s">
        <v>121</v>
      </c>
      <c r="E290" s="29" t="s">
        <v>121</v>
      </c>
      <c r="F290" s="29" t="s">
        <v>121</v>
      </c>
      <c r="G290" s="29" t="s">
        <v>121</v>
      </c>
      <c r="H290" s="29" t="s">
        <v>121</v>
      </c>
      <c r="I290" s="29" t="s">
        <v>121</v>
      </c>
      <c r="J290" s="29" t="s">
        <v>121</v>
      </c>
      <c r="K290" s="29" t="s">
        <v>121</v>
      </c>
      <c r="L290" s="29" t="s">
        <v>121</v>
      </c>
      <c r="M290" s="29" t="s">
        <v>121</v>
      </c>
      <c r="N290" s="29" t="s">
        <v>121</v>
      </c>
      <c r="O290" s="29" t="s">
        <v>121</v>
      </c>
      <c r="P290" s="29" t="s">
        <v>121</v>
      </c>
      <c r="Q290" s="29" t="s">
        <v>121</v>
      </c>
      <c r="R290" s="29" t="s">
        <v>121</v>
      </c>
      <c r="S290" s="13"/>
      <c r="T290" s="13"/>
    </row>
    <row r="291" spans="1:20" s="11" customFormat="1" ht="47.25" x14ac:dyDescent="0.25">
      <c r="A291" s="24" t="s">
        <v>95</v>
      </c>
      <c r="B291" s="23" t="s">
        <v>96</v>
      </c>
      <c r="C291" s="28" t="s">
        <v>21</v>
      </c>
      <c r="D291" s="29" t="s">
        <v>121</v>
      </c>
      <c r="E291" s="29" t="s">
        <v>121</v>
      </c>
      <c r="F291" s="29" t="s">
        <v>121</v>
      </c>
      <c r="G291" s="29" t="s">
        <v>121</v>
      </c>
      <c r="H291" s="29" t="s">
        <v>121</v>
      </c>
      <c r="I291" s="29" t="s">
        <v>121</v>
      </c>
      <c r="J291" s="29" t="s">
        <v>121</v>
      </c>
      <c r="K291" s="29" t="s">
        <v>121</v>
      </c>
      <c r="L291" s="29" t="s">
        <v>121</v>
      </c>
      <c r="M291" s="29" t="s">
        <v>121</v>
      </c>
      <c r="N291" s="29" t="s">
        <v>121</v>
      </c>
      <c r="O291" s="29" t="s">
        <v>121</v>
      </c>
      <c r="P291" s="29" t="s">
        <v>121</v>
      </c>
      <c r="Q291" s="29" t="s">
        <v>121</v>
      </c>
      <c r="R291" s="29" t="s">
        <v>121</v>
      </c>
      <c r="S291" s="13"/>
      <c r="T291" s="13"/>
    </row>
    <row r="292" spans="1:20" s="11" customFormat="1" ht="47.25" x14ac:dyDescent="0.25">
      <c r="A292" s="24" t="s">
        <v>97</v>
      </c>
      <c r="B292" s="23" t="s">
        <v>98</v>
      </c>
      <c r="C292" s="28" t="s">
        <v>21</v>
      </c>
      <c r="D292" s="29" t="s">
        <v>121</v>
      </c>
      <c r="E292" s="29" t="s">
        <v>121</v>
      </c>
      <c r="F292" s="29" t="s">
        <v>121</v>
      </c>
      <c r="G292" s="29" t="s">
        <v>121</v>
      </c>
      <c r="H292" s="29" t="s">
        <v>121</v>
      </c>
      <c r="I292" s="29" t="s">
        <v>121</v>
      </c>
      <c r="J292" s="29" t="s">
        <v>121</v>
      </c>
      <c r="K292" s="29" t="s">
        <v>121</v>
      </c>
      <c r="L292" s="29" t="s">
        <v>121</v>
      </c>
      <c r="M292" s="29" t="s">
        <v>121</v>
      </c>
      <c r="N292" s="29" t="s">
        <v>121</v>
      </c>
      <c r="O292" s="29" t="s">
        <v>121</v>
      </c>
      <c r="P292" s="29" t="s">
        <v>121</v>
      </c>
      <c r="Q292" s="29" t="s">
        <v>121</v>
      </c>
      <c r="R292" s="29" t="s">
        <v>121</v>
      </c>
      <c r="S292" s="13"/>
      <c r="T292" s="13"/>
    </row>
    <row r="293" spans="1:20" s="11" customFormat="1" ht="47.25" x14ac:dyDescent="0.25">
      <c r="A293" s="24" t="s">
        <v>99</v>
      </c>
      <c r="B293" s="23" t="s">
        <v>100</v>
      </c>
      <c r="C293" s="28" t="s">
        <v>21</v>
      </c>
      <c r="D293" s="29" t="s">
        <v>121</v>
      </c>
      <c r="E293" s="29" t="s">
        <v>121</v>
      </c>
      <c r="F293" s="29" t="s">
        <v>121</v>
      </c>
      <c r="G293" s="29" t="s">
        <v>121</v>
      </c>
      <c r="H293" s="29" t="s">
        <v>121</v>
      </c>
      <c r="I293" s="29" t="s">
        <v>121</v>
      </c>
      <c r="J293" s="29" t="s">
        <v>121</v>
      </c>
      <c r="K293" s="29" t="s">
        <v>121</v>
      </c>
      <c r="L293" s="29" t="s">
        <v>121</v>
      </c>
      <c r="M293" s="29" t="s">
        <v>121</v>
      </c>
      <c r="N293" s="29" t="s">
        <v>121</v>
      </c>
      <c r="O293" s="29" t="s">
        <v>121</v>
      </c>
      <c r="P293" s="29" t="s">
        <v>121</v>
      </c>
      <c r="Q293" s="29" t="s">
        <v>121</v>
      </c>
      <c r="R293" s="29" t="s">
        <v>121</v>
      </c>
      <c r="S293" s="13"/>
      <c r="T293" s="13"/>
    </row>
    <row r="294" spans="1:20" s="11" customFormat="1" ht="47.25" x14ac:dyDescent="0.25">
      <c r="A294" s="24" t="s">
        <v>101</v>
      </c>
      <c r="B294" s="23" t="s">
        <v>102</v>
      </c>
      <c r="C294" s="28" t="s">
        <v>21</v>
      </c>
      <c r="D294" s="29" t="s">
        <v>121</v>
      </c>
      <c r="E294" s="29" t="s">
        <v>121</v>
      </c>
      <c r="F294" s="29" t="s">
        <v>121</v>
      </c>
      <c r="G294" s="29" t="s">
        <v>121</v>
      </c>
      <c r="H294" s="29" t="s">
        <v>121</v>
      </c>
      <c r="I294" s="29" t="s">
        <v>121</v>
      </c>
      <c r="J294" s="29" t="s">
        <v>121</v>
      </c>
      <c r="K294" s="29" t="s">
        <v>121</v>
      </c>
      <c r="L294" s="29" t="s">
        <v>121</v>
      </c>
      <c r="M294" s="29" t="s">
        <v>121</v>
      </c>
      <c r="N294" s="29" t="s">
        <v>121</v>
      </c>
      <c r="O294" s="29" t="s">
        <v>121</v>
      </c>
      <c r="P294" s="29" t="s">
        <v>121</v>
      </c>
      <c r="Q294" s="29" t="s">
        <v>121</v>
      </c>
      <c r="R294" s="29" t="s">
        <v>121</v>
      </c>
      <c r="S294" s="13"/>
      <c r="T294" s="13"/>
    </row>
    <row r="295" spans="1:20" s="11" customFormat="1" ht="31.5" x14ac:dyDescent="0.25">
      <c r="A295" s="24" t="s">
        <v>103</v>
      </c>
      <c r="B295" s="23" t="s">
        <v>104</v>
      </c>
      <c r="C295" s="28" t="s">
        <v>21</v>
      </c>
      <c r="D295" s="29" t="s">
        <v>121</v>
      </c>
      <c r="E295" s="29" t="s">
        <v>121</v>
      </c>
      <c r="F295" s="29" t="s">
        <v>121</v>
      </c>
      <c r="G295" s="29" t="s">
        <v>121</v>
      </c>
      <c r="H295" s="29" t="s">
        <v>121</v>
      </c>
      <c r="I295" s="29" t="s">
        <v>121</v>
      </c>
      <c r="J295" s="29" t="s">
        <v>121</v>
      </c>
      <c r="K295" s="29" t="s">
        <v>121</v>
      </c>
      <c r="L295" s="29" t="s">
        <v>121</v>
      </c>
      <c r="M295" s="29" t="s">
        <v>121</v>
      </c>
      <c r="N295" s="29" t="s">
        <v>121</v>
      </c>
      <c r="O295" s="29" t="s">
        <v>121</v>
      </c>
      <c r="P295" s="29" t="s">
        <v>121</v>
      </c>
      <c r="Q295" s="29" t="s">
        <v>121</v>
      </c>
      <c r="R295" s="29" t="s">
        <v>121</v>
      </c>
      <c r="S295" s="13"/>
      <c r="T295" s="13"/>
    </row>
    <row r="296" spans="1:20" s="11" customFormat="1" ht="31.5" x14ac:dyDescent="0.25">
      <c r="A296" s="24" t="s">
        <v>105</v>
      </c>
      <c r="B296" s="23" t="s">
        <v>106</v>
      </c>
      <c r="C296" s="28" t="s">
        <v>21</v>
      </c>
      <c r="D296" s="29" t="s">
        <v>121</v>
      </c>
      <c r="E296" s="29" t="s">
        <v>121</v>
      </c>
      <c r="F296" s="29" t="s">
        <v>121</v>
      </c>
      <c r="G296" s="29" t="s">
        <v>121</v>
      </c>
      <c r="H296" s="29" t="s">
        <v>121</v>
      </c>
      <c r="I296" s="29" t="s">
        <v>121</v>
      </c>
      <c r="J296" s="29" t="s">
        <v>121</v>
      </c>
      <c r="K296" s="29" t="s">
        <v>121</v>
      </c>
      <c r="L296" s="29" t="s">
        <v>121</v>
      </c>
      <c r="M296" s="29" t="s">
        <v>121</v>
      </c>
      <c r="N296" s="29" t="s">
        <v>121</v>
      </c>
      <c r="O296" s="29" t="s">
        <v>121</v>
      </c>
      <c r="P296" s="29" t="s">
        <v>121</v>
      </c>
      <c r="Q296" s="29" t="s">
        <v>121</v>
      </c>
      <c r="R296" s="29" t="s">
        <v>121</v>
      </c>
      <c r="S296" s="13"/>
      <c r="T296" s="13"/>
    </row>
    <row r="297" spans="1:20" s="11" customFormat="1" ht="63" x14ac:dyDescent="0.25">
      <c r="A297" s="24" t="s">
        <v>107</v>
      </c>
      <c r="B297" s="23" t="s">
        <v>108</v>
      </c>
      <c r="C297" s="28" t="s">
        <v>21</v>
      </c>
      <c r="D297" s="29" t="s">
        <v>121</v>
      </c>
      <c r="E297" s="29" t="s">
        <v>121</v>
      </c>
      <c r="F297" s="29" t="s">
        <v>121</v>
      </c>
      <c r="G297" s="29" t="s">
        <v>121</v>
      </c>
      <c r="H297" s="29" t="s">
        <v>121</v>
      </c>
      <c r="I297" s="29" t="s">
        <v>121</v>
      </c>
      <c r="J297" s="29" t="s">
        <v>121</v>
      </c>
      <c r="K297" s="29" t="s">
        <v>121</v>
      </c>
      <c r="L297" s="29" t="s">
        <v>121</v>
      </c>
      <c r="M297" s="29" t="s">
        <v>121</v>
      </c>
      <c r="N297" s="29" t="s">
        <v>121</v>
      </c>
      <c r="O297" s="29" t="s">
        <v>121</v>
      </c>
      <c r="P297" s="29" t="s">
        <v>121</v>
      </c>
      <c r="Q297" s="29" t="s">
        <v>121</v>
      </c>
      <c r="R297" s="29" t="s">
        <v>121</v>
      </c>
      <c r="S297" s="13"/>
      <c r="T297" s="13"/>
    </row>
    <row r="298" spans="1:20" s="11" customFormat="1" ht="47.25" x14ac:dyDescent="0.25">
      <c r="A298" s="24" t="s">
        <v>109</v>
      </c>
      <c r="B298" s="23" t="s">
        <v>110</v>
      </c>
      <c r="C298" s="28" t="s">
        <v>21</v>
      </c>
      <c r="D298" s="29" t="s">
        <v>121</v>
      </c>
      <c r="E298" s="29" t="s">
        <v>121</v>
      </c>
      <c r="F298" s="29" t="s">
        <v>121</v>
      </c>
      <c r="G298" s="29" t="s">
        <v>121</v>
      </c>
      <c r="H298" s="29" t="s">
        <v>121</v>
      </c>
      <c r="I298" s="29" t="s">
        <v>121</v>
      </c>
      <c r="J298" s="29" t="s">
        <v>121</v>
      </c>
      <c r="K298" s="29" t="s">
        <v>121</v>
      </c>
      <c r="L298" s="29" t="s">
        <v>121</v>
      </c>
      <c r="M298" s="29" t="s">
        <v>121</v>
      </c>
      <c r="N298" s="29" t="s">
        <v>121</v>
      </c>
      <c r="O298" s="29" t="s">
        <v>121</v>
      </c>
      <c r="P298" s="29" t="s">
        <v>121</v>
      </c>
      <c r="Q298" s="29" t="s">
        <v>121</v>
      </c>
      <c r="R298" s="29" t="s">
        <v>121</v>
      </c>
      <c r="S298" s="13"/>
      <c r="T298" s="13"/>
    </row>
    <row r="299" spans="1:20" s="11" customFormat="1" ht="47.25" x14ac:dyDescent="0.25">
      <c r="A299" s="24" t="s">
        <v>111</v>
      </c>
      <c r="B299" s="23" t="s">
        <v>112</v>
      </c>
      <c r="C299" s="28" t="s">
        <v>21</v>
      </c>
      <c r="D299" s="29" t="s">
        <v>121</v>
      </c>
      <c r="E299" s="29" t="s">
        <v>121</v>
      </c>
      <c r="F299" s="29" t="s">
        <v>121</v>
      </c>
      <c r="G299" s="29" t="s">
        <v>121</v>
      </c>
      <c r="H299" s="29" t="s">
        <v>121</v>
      </c>
      <c r="I299" s="29" t="s">
        <v>121</v>
      </c>
      <c r="J299" s="29" t="s">
        <v>121</v>
      </c>
      <c r="K299" s="29" t="s">
        <v>121</v>
      </c>
      <c r="L299" s="29" t="s">
        <v>121</v>
      </c>
      <c r="M299" s="29" t="s">
        <v>121</v>
      </c>
      <c r="N299" s="29" t="s">
        <v>121</v>
      </c>
      <c r="O299" s="29" t="s">
        <v>121</v>
      </c>
      <c r="P299" s="29" t="s">
        <v>121</v>
      </c>
      <c r="Q299" s="29" t="s">
        <v>121</v>
      </c>
      <c r="R299" s="29" t="s">
        <v>121</v>
      </c>
      <c r="S299" s="13"/>
      <c r="T299" s="13"/>
    </row>
    <row r="300" spans="1:20" s="11" customFormat="1" ht="31.5" x14ac:dyDescent="0.25">
      <c r="A300" s="24" t="s">
        <v>113</v>
      </c>
      <c r="B300" s="23" t="s">
        <v>114</v>
      </c>
      <c r="C300" s="28" t="s">
        <v>21</v>
      </c>
      <c r="D300" s="29" t="s">
        <v>121</v>
      </c>
      <c r="E300" s="29" t="s">
        <v>121</v>
      </c>
      <c r="F300" s="29" t="s">
        <v>121</v>
      </c>
      <c r="G300" s="29" t="s">
        <v>121</v>
      </c>
      <c r="H300" s="29" t="s">
        <v>121</v>
      </c>
      <c r="I300" s="29" t="s">
        <v>121</v>
      </c>
      <c r="J300" s="29" t="s">
        <v>121</v>
      </c>
      <c r="K300" s="29" t="s">
        <v>121</v>
      </c>
      <c r="L300" s="29" t="s">
        <v>121</v>
      </c>
      <c r="M300" s="29" t="s">
        <v>121</v>
      </c>
      <c r="N300" s="29" t="s">
        <v>121</v>
      </c>
      <c r="O300" s="29" t="s">
        <v>121</v>
      </c>
      <c r="P300" s="29" t="s">
        <v>121</v>
      </c>
      <c r="Q300" s="29" t="s">
        <v>121</v>
      </c>
      <c r="R300" s="29" t="s">
        <v>121</v>
      </c>
      <c r="S300" s="13"/>
      <c r="T300" s="13"/>
    </row>
    <row r="301" spans="1:20" s="9" customFormat="1" ht="31.5" x14ac:dyDescent="0.25">
      <c r="A301" s="44" t="str">
        <f t="shared" ref="A301:A305" si="112">$A$300</f>
        <v>1.4</v>
      </c>
      <c r="B301" s="19" t="str">
        <f>[1]f1!B389</f>
        <v>Монтаж приточно-вытяжной системы с подогревом воздуха на участке ул. Моисеева 5А</v>
      </c>
      <c r="C301" s="25" t="str">
        <f>[1]f1!C389</f>
        <v>H_17/1.5.12</v>
      </c>
      <c r="D301" s="26" t="s">
        <v>124</v>
      </c>
      <c r="E301" s="26" t="s">
        <v>125</v>
      </c>
      <c r="F301" s="26" t="s">
        <v>126</v>
      </c>
      <c r="G301" s="27" t="s">
        <v>127</v>
      </c>
      <c r="H301" s="25" t="s">
        <v>122</v>
      </c>
      <c r="I301" s="25" t="s">
        <v>122</v>
      </c>
      <c r="J301" s="25" t="s">
        <v>122</v>
      </c>
      <c r="K301" s="25" t="s">
        <v>122</v>
      </c>
      <c r="L301" s="25" t="s">
        <v>122</v>
      </c>
      <c r="M301" s="25" t="s">
        <v>123</v>
      </c>
      <c r="N301" s="25" t="s">
        <v>128</v>
      </c>
      <c r="O301" s="25" t="s">
        <v>128</v>
      </c>
      <c r="P301" s="25" t="s">
        <v>128</v>
      </c>
      <c r="Q301" s="25" t="s">
        <v>245</v>
      </c>
      <c r="R301" s="25" t="s">
        <v>128</v>
      </c>
      <c r="S301" s="10"/>
      <c r="T301" s="10"/>
    </row>
    <row r="302" spans="1:20" s="9" customFormat="1" ht="31.5" x14ac:dyDescent="0.25">
      <c r="A302" s="44" t="str">
        <f t="shared" si="112"/>
        <v>1.4</v>
      </c>
      <c r="B302" s="19" t="str">
        <f>[1]f1!B390</f>
        <v>Монтаж светильников эвакуационного освещения (ул. Пешестрелецкая, д. 110)</v>
      </c>
      <c r="C302" s="25" t="str">
        <f>[1]f1!C390</f>
        <v>H_17/1.5.13</v>
      </c>
      <c r="D302" s="26" t="s">
        <v>124</v>
      </c>
      <c r="E302" s="26" t="s">
        <v>125</v>
      </c>
      <c r="F302" s="26" t="s">
        <v>126</v>
      </c>
      <c r="G302" s="27" t="s">
        <v>127</v>
      </c>
      <c r="H302" s="25" t="s">
        <v>122</v>
      </c>
      <c r="I302" s="25" t="s">
        <v>122</v>
      </c>
      <c r="J302" s="25" t="s">
        <v>122</v>
      </c>
      <c r="K302" s="25" t="s">
        <v>122</v>
      </c>
      <c r="L302" s="25" t="s">
        <v>122</v>
      </c>
      <c r="M302" s="25" t="s">
        <v>123</v>
      </c>
      <c r="N302" s="25" t="s">
        <v>128</v>
      </c>
      <c r="O302" s="25" t="s">
        <v>128</v>
      </c>
      <c r="P302" s="25" t="s">
        <v>128</v>
      </c>
      <c r="Q302" s="25" t="s">
        <v>245</v>
      </c>
      <c r="R302" s="25" t="s">
        <v>128</v>
      </c>
      <c r="S302" s="10"/>
      <c r="T302" s="10"/>
    </row>
    <row r="303" spans="1:20" s="9" customFormat="1" ht="31.5" x14ac:dyDescent="0.25">
      <c r="A303" s="44" t="str">
        <f t="shared" si="112"/>
        <v>1.4</v>
      </c>
      <c r="B303" s="19" t="str">
        <f>[1]f1!B391</f>
        <v>Устройство внутреннего отопления на участках, ул. Кривошеина, д. 25а</v>
      </c>
      <c r="C303" s="25" t="str">
        <f>[1]f1!C391</f>
        <v>H_17/1.5.14</v>
      </c>
      <c r="D303" s="26" t="s">
        <v>124</v>
      </c>
      <c r="E303" s="26" t="s">
        <v>125</v>
      </c>
      <c r="F303" s="26" t="s">
        <v>126</v>
      </c>
      <c r="G303" s="27" t="s">
        <v>127</v>
      </c>
      <c r="H303" s="25" t="s">
        <v>122</v>
      </c>
      <c r="I303" s="25" t="s">
        <v>122</v>
      </c>
      <c r="J303" s="25" t="s">
        <v>122</v>
      </c>
      <c r="K303" s="25" t="s">
        <v>122</v>
      </c>
      <c r="L303" s="25" t="s">
        <v>122</v>
      </c>
      <c r="M303" s="25" t="s">
        <v>123</v>
      </c>
      <c r="N303" s="25" t="s">
        <v>128</v>
      </c>
      <c r="O303" s="25" t="s">
        <v>128</v>
      </c>
      <c r="P303" s="25" t="s">
        <v>128</v>
      </c>
      <c r="Q303" s="25" t="s">
        <v>245</v>
      </c>
      <c r="R303" s="25" t="s">
        <v>128</v>
      </c>
      <c r="S303" s="10"/>
      <c r="T303" s="10"/>
    </row>
    <row r="304" spans="1:20" s="9" customFormat="1" ht="63" x14ac:dyDescent="0.25">
      <c r="A304" s="44" t="str">
        <f t="shared" si="112"/>
        <v>1.4</v>
      </c>
      <c r="B304" s="19" t="str">
        <f>[1]f1!B392</f>
        <v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v>
      </c>
      <c r="C304" s="25" t="str">
        <f>[1]f1!C392</f>
        <v>H_17/2.1.2</v>
      </c>
      <c r="D304" s="26" t="s">
        <v>124</v>
      </c>
      <c r="E304" s="26" t="s">
        <v>125</v>
      </c>
      <c r="F304" s="26" t="s">
        <v>126</v>
      </c>
      <c r="G304" s="27" t="s">
        <v>127</v>
      </c>
      <c r="H304" s="25" t="s">
        <v>122</v>
      </c>
      <c r="I304" s="25" t="s">
        <v>122</v>
      </c>
      <c r="J304" s="25" t="s">
        <v>122</v>
      </c>
      <c r="K304" s="25" t="s">
        <v>122</v>
      </c>
      <c r="L304" s="25" t="s">
        <v>122</v>
      </c>
      <c r="M304" s="25" t="s">
        <v>123</v>
      </c>
      <c r="N304" s="25" t="s">
        <v>128</v>
      </c>
      <c r="O304" s="25" t="s">
        <v>128</v>
      </c>
      <c r="P304" s="25" t="s">
        <v>128</v>
      </c>
      <c r="Q304" s="25" t="s">
        <v>245</v>
      </c>
      <c r="R304" s="25" t="s">
        <v>128</v>
      </c>
      <c r="S304" s="10"/>
      <c r="T304" s="10"/>
    </row>
    <row r="305" spans="1:126" s="9" customFormat="1" ht="31.5" x14ac:dyDescent="0.25">
      <c r="A305" s="44" t="str">
        <f t="shared" si="112"/>
        <v>1.4</v>
      </c>
      <c r="B305" s="19" t="str">
        <f>[1]f1!B393</f>
        <v>Строительство модульного экрана по адресу: ул.К.Маркса,65</v>
      </c>
      <c r="C305" s="25" t="str">
        <f>[1]f1!C393</f>
        <v>H_17/2.1.1</v>
      </c>
      <c r="D305" s="26" t="s">
        <v>124</v>
      </c>
      <c r="E305" s="26" t="s">
        <v>125</v>
      </c>
      <c r="F305" s="26" t="s">
        <v>126</v>
      </c>
      <c r="G305" s="27" t="s">
        <v>127</v>
      </c>
      <c r="H305" s="25" t="s">
        <v>122</v>
      </c>
      <c r="I305" s="25" t="s">
        <v>122</v>
      </c>
      <c r="J305" s="25" t="s">
        <v>122</v>
      </c>
      <c r="K305" s="25" t="s">
        <v>122</v>
      </c>
      <c r="L305" s="25" t="s">
        <v>122</v>
      </c>
      <c r="M305" s="25" t="s">
        <v>123</v>
      </c>
      <c r="N305" s="25" t="s">
        <v>128</v>
      </c>
      <c r="O305" s="25" t="s">
        <v>128</v>
      </c>
      <c r="P305" s="25" t="s">
        <v>128</v>
      </c>
      <c r="Q305" s="25" t="s">
        <v>245</v>
      </c>
      <c r="R305" s="25" t="s">
        <v>128</v>
      </c>
      <c r="S305" s="10"/>
      <c r="T305" s="10"/>
    </row>
    <row r="306" spans="1:126" s="9" customFormat="1" ht="31.5" x14ac:dyDescent="0.25">
      <c r="A306" s="44" t="s">
        <v>113</v>
      </c>
      <c r="B306" s="19" t="str">
        <f>[1]f1!B394</f>
        <v>Прокладка КЛ от ТП-1256 до места соед. С КЛ в сторону ТП-676 (протяженность по трассе 1,10км)</v>
      </c>
      <c r="C306" s="25" t="str">
        <f>[1]f1!C394</f>
        <v>H_17/2.1.3.1</v>
      </c>
      <c r="D306" s="26" t="s">
        <v>124</v>
      </c>
      <c r="E306" s="26" t="s">
        <v>125</v>
      </c>
      <c r="F306" s="26" t="s">
        <v>126</v>
      </c>
      <c r="G306" s="27" t="s">
        <v>127</v>
      </c>
      <c r="H306" s="25" t="s">
        <v>122</v>
      </c>
      <c r="I306" s="25" t="s">
        <v>122</v>
      </c>
      <c r="J306" s="25" t="s">
        <v>122</v>
      </c>
      <c r="K306" s="25" t="s">
        <v>122</v>
      </c>
      <c r="L306" s="25" t="s">
        <v>122</v>
      </c>
      <c r="M306" s="25" t="s">
        <v>123</v>
      </c>
      <c r="N306" s="25" t="s">
        <v>128</v>
      </c>
      <c r="O306" s="25" t="s">
        <v>128</v>
      </c>
      <c r="P306" s="25" t="s">
        <v>128</v>
      </c>
      <c r="Q306" s="25" t="s">
        <v>245</v>
      </c>
      <c r="R306" s="25" t="s">
        <v>128</v>
      </c>
      <c r="S306" s="10"/>
      <c r="T306" s="10"/>
    </row>
    <row r="307" spans="1:126" s="9" customFormat="1" ht="31.5" x14ac:dyDescent="0.25">
      <c r="A307" s="44" t="s">
        <v>113</v>
      </c>
      <c r="B307" s="19" t="str">
        <f>[1]f1!B395</f>
        <v>Прокладка КЛ от ТП-359 до ТП-КНС-2 (протяженность по трассе 0,30км)</v>
      </c>
      <c r="C307" s="25" t="str">
        <f>[1]f1!C395</f>
        <v>H_17/2.1.3.2</v>
      </c>
      <c r="D307" s="26" t="s">
        <v>124</v>
      </c>
      <c r="E307" s="26" t="s">
        <v>125</v>
      </c>
      <c r="F307" s="26" t="s">
        <v>126</v>
      </c>
      <c r="G307" s="27" t="s">
        <v>127</v>
      </c>
      <c r="H307" s="25" t="s">
        <v>122</v>
      </c>
      <c r="I307" s="25" t="s">
        <v>122</v>
      </c>
      <c r="J307" s="25" t="s">
        <v>122</v>
      </c>
      <c r="K307" s="25" t="s">
        <v>122</v>
      </c>
      <c r="L307" s="25" t="s">
        <v>122</v>
      </c>
      <c r="M307" s="25" t="s">
        <v>123</v>
      </c>
      <c r="N307" s="25" t="s">
        <v>128</v>
      </c>
      <c r="O307" s="25" t="s">
        <v>128</v>
      </c>
      <c r="P307" s="25" t="s">
        <v>128</v>
      </c>
      <c r="Q307" s="25" t="s">
        <v>245</v>
      </c>
      <c r="R307" s="25" t="s">
        <v>128</v>
      </c>
      <c r="S307" s="10"/>
      <c r="T307" s="10"/>
    </row>
    <row r="308" spans="1:126" s="9" customFormat="1" ht="31.5" x14ac:dyDescent="0.25">
      <c r="A308" s="44" t="s">
        <v>113</v>
      </c>
      <c r="B308" s="19" t="str">
        <f>[1]f1!B396</f>
        <v>Прокладка КЛ от ТП-1253  до РП-17 (протяженность по трассе 1,00км)</v>
      </c>
      <c r="C308" s="25" t="str">
        <f>[1]f1!C396</f>
        <v>H_17/2.1.3.3</v>
      </c>
      <c r="D308" s="26" t="s">
        <v>124</v>
      </c>
      <c r="E308" s="26" t="s">
        <v>125</v>
      </c>
      <c r="F308" s="26" t="s">
        <v>126</v>
      </c>
      <c r="G308" s="27" t="s">
        <v>127</v>
      </c>
      <c r="H308" s="25" t="s">
        <v>122</v>
      </c>
      <c r="I308" s="25" t="s">
        <v>122</v>
      </c>
      <c r="J308" s="25" t="s">
        <v>122</v>
      </c>
      <c r="K308" s="25" t="s">
        <v>122</v>
      </c>
      <c r="L308" s="25" t="s">
        <v>122</v>
      </c>
      <c r="M308" s="25" t="s">
        <v>123</v>
      </c>
      <c r="N308" s="25" t="s">
        <v>128</v>
      </c>
      <c r="O308" s="25" t="s">
        <v>128</v>
      </c>
      <c r="P308" s="25" t="s">
        <v>128</v>
      </c>
      <c r="Q308" s="25" t="s">
        <v>245</v>
      </c>
      <c r="R308" s="25" t="s">
        <v>128</v>
      </c>
      <c r="S308" s="10"/>
      <c r="T308" s="10"/>
    </row>
    <row r="309" spans="1:126" s="9" customFormat="1" ht="31.5" x14ac:dyDescent="0.25">
      <c r="A309" s="44" t="s">
        <v>113</v>
      </c>
      <c r="B309" s="19" t="str">
        <f>[1]f1!B397</f>
        <v>Прокладка 4-х кабелей 3х240 от ПС-25 до БКРП взамен ТП-819 (протяженность по трассе 10,40км)</v>
      </c>
      <c r="C309" s="25" t="str">
        <f>[1]f1!C397</f>
        <v>H_17/2.1.3.4</v>
      </c>
      <c r="D309" s="26" t="s">
        <v>124</v>
      </c>
      <c r="E309" s="26" t="s">
        <v>125</v>
      </c>
      <c r="F309" s="26" t="s">
        <v>126</v>
      </c>
      <c r="G309" s="27" t="s">
        <v>127</v>
      </c>
      <c r="H309" s="25" t="s">
        <v>122</v>
      </c>
      <c r="I309" s="25" t="s">
        <v>122</v>
      </c>
      <c r="J309" s="25" t="s">
        <v>122</v>
      </c>
      <c r="K309" s="25" t="s">
        <v>122</v>
      </c>
      <c r="L309" s="25" t="s">
        <v>122</v>
      </c>
      <c r="M309" s="25" t="s">
        <v>123</v>
      </c>
      <c r="N309" s="25" t="s">
        <v>128</v>
      </c>
      <c r="O309" s="25" t="s">
        <v>128</v>
      </c>
      <c r="P309" s="25" t="s">
        <v>128</v>
      </c>
      <c r="Q309" s="25" t="s">
        <v>245</v>
      </c>
      <c r="R309" s="25" t="s">
        <v>128</v>
      </c>
      <c r="S309" s="10"/>
      <c r="T309" s="10"/>
    </row>
    <row r="310" spans="1:126" s="9" customFormat="1" ht="78.75" x14ac:dyDescent="0.25">
      <c r="A310" s="44" t="s">
        <v>113</v>
      </c>
      <c r="B310" s="19" t="str">
        <f>[1]f1!B398</f>
        <v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v>
      </c>
      <c r="C310" s="25" t="str">
        <f>[1]f1!C398</f>
        <v>E_17/2.1.4.2</v>
      </c>
      <c r="D310" s="26" t="s">
        <v>124</v>
      </c>
      <c r="E310" s="26" t="s">
        <v>125</v>
      </c>
      <c r="F310" s="26" t="s">
        <v>126</v>
      </c>
      <c r="G310" s="27" t="s">
        <v>127</v>
      </c>
      <c r="H310" s="25" t="s">
        <v>122</v>
      </c>
      <c r="I310" s="25" t="s">
        <v>122</v>
      </c>
      <c r="J310" s="25" t="s">
        <v>122</v>
      </c>
      <c r="K310" s="25" t="s">
        <v>122</v>
      </c>
      <c r="L310" s="25" t="s">
        <v>122</v>
      </c>
      <c r="M310" s="25" t="s">
        <v>123</v>
      </c>
      <c r="N310" s="25" t="s">
        <v>128</v>
      </c>
      <c r="O310" s="25" t="s">
        <v>128</v>
      </c>
      <c r="P310" s="25" t="s">
        <v>128</v>
      </c>
      <c r="Q310" s="25" t="s">
        <v>245</v>
      </c>
      <c r="R310" s="25" t="s">
        <v>128</v>
      </c>
      <c r="S310" s="10"/>
      <c r="T310" s="10"/>
    </row>
    <row r="311" spans="1:126" s="9" customFormat="1" ht="63" x14ac:dyDescent="0.25">
      <c r="A311" s="44" t="s">
        <v>113</v>
      </c>
      <c r="B311" s="19" t="str">
        <f>[1]f1!B399</f>
        <v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v>
      </c>
      <c r="C311" s="25" t="str">
        <f>[1]f1!C399</f>
        <v>H_17/2.1.4.3</v>
      </c>
      <c r="D311" s="26" t="s">
        <v>124</v>
      </c>
      <c r="E311" s="26" t="s">
        <v>125</v>
      </c>
      <c r="F311" s="26" t="s">
        <v>126</v>
      </c>
      <c r="G311" s="27" t="s">
        <v>127</v>
      </c>
      <c r="H311" s="25" t="s">
        <v>122</v>
      </c>
      <c r="I311" s="25" t="s">
        <v>122</v>
      </c>
      <c r="J311" s="25" t="s">
        <v>122</v>
      </c>
      <c r="K311" s="25" t="s">
        <v>122</v>
      </c>
      <c r="L311" s="25" t="s">
        <v>122</v>
      </c>
      <c r="M311" s="25" t="s">
        <v>123</v>
      </c>
      <c r="N311" s="25" t="s">
        <v>128</v>
      </c>
      <c r="O311" s="25" t="s">
        <v>128</v>
      </c>
      <c r="P311" s="25" t="s">
        <v>128</v>
      </c>
      <c r="Q311" s="25" t="s">
        <v>245</v>
      </c>
      <c r="R311" s="25" t="s">
        <v>128</v>
      </c>
      <c r="S311" s="10"/>
      <c r="T311" s="10"/>
    </row>
    <row r="312" spans="1:126" s="8" customFormat="1" ht="47.25" x14ac:dyDescent="0.25">
      <c r="A312" s="20" t="s">
        <v>113</v>
      </c>
      <c r="B312" s="21" t="str">
        <f>[1]f1!B400</f>
        <v>Стр-во БКТП взамен КТП-1154  и кабелей выводы на сеть(трансформаторная мощность 0,25МВА,протяженность по трассе 0,15км)</v>
      </c>
      <c r="C312" s="25" t="str">
        <f>[1]f1!C400</f>
        <v>H_17/2.1.4.4</v>
      </c>
      <c r="D312" s="26" t="s">
        <v>124</v>
      </c>
      <c r="E312" s="26" t="s">
        <v>125</v>
      </c>
      <c r="F312" s="26" t="s">
        <v>126</v>
      </c>
      <c r="G312" s="27" t="s">
        <v>127</v>
      </c>
      <c r="H312" s="25" t="s">
        <v>122</v>
      </c>
      <c r="I312" s="25" t="s">
        <v>122</v>
      </c>
      <c r="J312" s="25" t="s">
        <v>122</v>
      </c>
      <c r="K312" s="25" t="s">
        <v>122</v>
      </c>
      <c r="L312" s="25" t="s">
        <v>122</v>
      </c>
      <c r="M312" s="25" t="s">
        <v>123</v>
      </c>
      <c r="N312" s="25" t="s">
        <v>122</v>
      </c>
      <c r="O312" s="25" t="s">
        <v>122</v>
      </c>
      <c r="P312" s="25" t="s">
        <v>122</v>
      </c>
      <c r="Q312" s="25" t="str">
        <f t="shared" ref="Q312:Q316" si="113">$Q$27</f>
        <v>+</v>
      </c>
      <c r="R312" s="25" t="str">
        <f t="shared" ref="R312:R316" si="114">$R$308</f>
        <v xml:space="preserve">не требуется </v>
      </c>
      <c r="S312" s="15"/>
      <c r="T312" s="15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</row>
    <row r="313" spans="1:126" s="8" customFormat="1" ht="31.5" x14ac:dyDescent="0.25">
      <c r="A313" s="20" t="s">
        <v>113</v>
      </c>
      <c r="B313" s="21" t="str">
        <f>[1]f1!B401</f>
        <v>Стр-во КТП взамен КТП-1303 с перезаводкой КЛ-6-0,4кВ(трансформаторная мощность 0,4МВА)</v>
      </c>
      <c r="C313" s="25" t="str">
        <f>[1]f1!C401</f>
        <v>H_17/2.1.4.5</v>
      </c>
      <c r="D313" s="26" t="s">
        <v>124</v>
      </c>
      <c r="E313" s="26" t="s">
        <v>125</v>
      </c>
      <c r="F313" s="26" t="s">
        <v>126</v>
      </c>
      <c r="G313" s="27" t="s">
        <v>127</v>
      </c>
      <c r="H313" s="25" t="s">
        <v>122</v>
      </c>
      <c r="I313" s="25" t="s">
        <v>122</v>
      </c>
      <c r="J313" s="25" t="s">
        <v>122</v>
      </c>
      <c r="K313" s="25" t="s">
        <v>122</v>
      </c>
      <c r="L313" s="25" t="s">
        <v>122</v>
      </c>
      <c r="M313" s="25" t="s">
        <v>123</v>
      </c>
      <c r="N313" s="25" t="s">
        <v>122</v>
      </c>
      <c r="O313" s="25" t="s">
        <v>122</v>
      </c>
      <c r="P313" s="25" t="s">
        <v>122</v>
      </c>
      <c r="Q313" s="25" t="str">
        <f t="shared" si="113"/>
        <v>+</v>
      </c>
      <c r="R313" s="25" t="str">
        <f t="shared" si="114"/>
        <v xml:space="preserve">не требуется </v>
      </c>
      <c r="S313" s="15"/>
      <c r="T313" s="15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</row>
    <row r="314" spans="1:126" s="8" customFormat="1" ht="47.25" x14ac:dyDescent="0.25">
      <c r="A314" s="20" t="s">
        <v>113</v>
      </c>
      <c r="B314" s="21" t="str">
        <f>[1]f1!B402</f>
        <v>Перенос ТП-400 с заменой на БКТП  с перезаводкой КЛ-6, 0,4 кВ (трансформаторная мощность 0,4МВА,протяженность по трассе 0,20км)</v>
      </c>
      <c r="C314" s="25" t="str">
        <f>[1]f1!C402</f>
        <v>H_17/2.1.4.6</v>
      </c>
      <c r="D314" s="26" t="s">
        <v>124</v>
      </c>
      <c r="E314" s="26" t="s">
        <v>125</v>
      </c>
      <c r="F314" s="26" t="s">
        <v>126</v>
      </c>
      <c r="G314" s="27" t="s">
        <v>127</v>
      </c>
      <c r="H314" s="25" t="s">
        <v>122</v>
      </c>
      <c r="I314" s="25" t="s">
        <v>122</v>
      </c>
      <c r="J314" s="25" t="s">
        <v>122</v>
      </c>
      <c r="K314" s="25" t="s">
        <v>122</v>
      </c>
      <c r="L314" s="25" t="s">
        <v>122</v>
      </c>
      <c r="M314" s="25" t="s">
        <v>123</v>
      </c>
      <c r="N314" s="25" t="s">
        <v>122</v>
      </c>
      <c r="O314" s="25" t="s">
        <v>122</v>
      </c>
      <c r="P314" s="25" t="s">
        <v>122</v>
      </c>
      <c r="Q314" s="25" t="str">
        <f t="shared" si="113"/>
        <v>+</v>
      </c>
      <c r="R314" s="25" t="str">
        <f t="shared" si="114"/>
        <v xml:space="preserve">не требуется </v>
      </c>
      <c r="S314" s="15"/>
      <c r="T314" s="15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</row>
    <row r="315" spans="1:126" s="8" customFormat="1" ht="31.5" x14ac:dyDescent="0.25">
      <c r="A315" s="20" t="s">
        <v>113</v>
      </c>
      <c r="B315" s="21" t="str">
        <f>[1]f1!B403</f>
        <v>Стр-во БКТП взамен КТП-631  и кабелей выводы на сеть(трансформаторная мощность 0,630МВА)</v>
      </c>
      <c r="C315" s="25" t="str">
        <f>[1]f1!C403</f>
        <v>H_17/2.1.4.7</v>
      </c>
      <c r="D315" s="26" t="s">
        <v>124</v>
      </c>
      <c r="E315" s="26" t="s">
        <v>125</v>
      </c>
      <c r="F315" s="26" t="s">
        <v>126</v>
      </c>
      <c r="G315" s="27" t="s">
        <v>127</v>
      </c>
      <c r="H315" s="25" t="s">
        <v>122</v>
      </c>
      <c r="I315" s="25" t="s">
        <v>122</v>
      </c>
      <c r="J315" s="25" t="s">
        <v>122</v>
      </c>
      <c r="K315" s="25" t="s">
        <v>122</v>
      </c>
      <c r="L315" s="25" t="s">
        <v>122</v>
      </c>
      <c r="M315" s="25" t="s">
        <v>123</v>
      </c>
      <c r="N315" s="25" t="s">
        <v>122</v>
      </c>
      <c r="O315" s="25" t="s">
        <v>122</v>
      </c>
      <c r="P315" s="25" t="s">
        <v>122</v>
      </c>
      <c r="Q315" s="25" t="str">
        <f t="shared" si="113"/>
        <v>+</v>
      </c>
      <c r="R315" s="25" t="str">
        <f t="shared" si="114"/>
        <v xml:space="preserve">не требуется </v>
      </c>
      <c r="S315" s="15"/>
      <c r="T315" s="15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</row>
    <row r="316" spans="1:126" s="8" customFormat="1" ht="31.5" x14ac:dyDescent="0.25">
      <c r="A316" s="20" t="s">
        <v>113</v>
      </c>
      <c r="B316" s="21" t="str">
        <f>[1]f1!B404</f>
        <v>Стр-во КТП взамен КТП-101  (трансформаторная мощность 0,4МВА)</v>
      </c>
      <c r="C316" s="25" t="str">
        <f>[1]f1!C404</f>
        <v>H_17/2.1.4.8</v>
      </c>
      <c r="D316" s="26" t="s">
        <v>124</v>
      </c>
      <c r="E316" s="26" t="s">
        <v>125</v>
      </c>
      <c r="F316" s="26" t="s">
        <v>126</v>
      </c>
      <c r="G316" s="27" t="s">
        <v>127</v>
      </c>
      <c r="H316" s="25" t="s">
        <v>122</v>
      </c>
      <c r="I316" s="25" t="s">
        <v>122</v>
      </c>
      <c r="J316" s="25" t="s">
        <v>122</v>
      </c>
      <c r="K316" s="25" t="s">
        <v>122</v>
      </c>
      <c r="L316" s="25" t="s">
        <v>122</v>
      </c>
      <c r="M316" s="25" t="s">
        <v>123</v>
      </c>
      <c r="N316" s="25" t="s">
        <v>122</v>
      </c>
      <c r="O316" s="25" t="s">
        <v>122</v>
      </c>
      <c r="P316" s="25" t="s">
        <v>122</v>
      </c>
      <c r="Q316" s="30" t="str">
        <f t="shared" si="113"/>
        <v>+</v>
      </c>
      <c r="R316" s="25" t="str">
        <f t="shared" si="114"/>
        <v xml:space="preserve">не требуется </v>
      </c>
      <c r="S316" s="15"/>
      <c r="T316" s="15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</row>
    <row r="317" spans="1:126" s="11" customFormat="1" ht="31.5" x14ac:dyDescent="0.25">
      <c r="A317" s="24" t="s">
        <v>115</v>
      </c>
      <c r="B317" s="23" t="s">
        <v>116</v>
      </c>
      <c r="C317" s="28" t="s">
        <v>21</v>
      </c>
      <c r="D317" s="29" t="s">
        <v>121</v>
      </c>
      <c r="E317" s="29" t="s">
        <v>121</v>
      </c>
      <c r="F317" s="29" t="s">
        <v>121</v>
      </c>
      <c r="G317" s="29" t="s">
        <v>121</v>
      </c>
      <c r="H317" s="29" t="s">
        <v>121</v>
      </c>
      <c r="I317" s="29" t="s">
        <v>121</v>
      </c>
      <c r="J317" s="29" t="s">
        <v>121</v>
      </c>
      <c r="K317" s="29" t="s">
        <v>121</v>
      </c>
      <c r="L317" s="29" t="s">
        <v>121</v>
      </c>
      <c r="M317" s="29" t="s">
        <v>121</v>
      </c>
      <c r="N317" s="29" t="s">
        <v>121</v>
      </c>
      <c r="O317" s="29" t="s">
        <v>121</v>
      </c>
      <c r="P317" s="29" t="s">
        <v>121</v>
      </c>
      <c r="Q317" s="29" t="s">
        <v>121</v>
      </c>
      <c r="R317" s="29" t="s">
        <v>121</v>
      </c>
      <c r="S317" s="13"/>
      <c r="T317" s="13"/>
    </row>
    <row r="318" spans="1:126" s="11" customFormat="1" ht="31.5" x14ac:dyDescent="0.25">
      <c r="A318" s="24" t="s">
        <v>117</v>
      </c>
      <c r="B318" s="23" t="s">
        <v>118</v>
      </c>
      <c r="C318" s="28" t="s">
        <v>21</v>
      </c>
      <c r="D318" s="29" t="s">
        <v>121</v>
      </c>
      <c r="E318" s="29" t="s">
        <v>121</v>
      </c>
      <c r="F318" s="29" t="s">
        <v>121</v>
      </c>
      <c r="G318" s="29" t="s">
        <v>121</v>
      </c>
      <c r="H318" s="29" t="s">
        <v>121</v>
      </c>
      <c r="I318" s="29" t="s">
        <v>121</v>
      </c>
      <c r="J318" s="29" t="s">
        <v>121</v>
      </c>
      <c r="K318" s="29" t="s">
        <v>121</v>
      </c>
      <c r="L318" s="29" t="s">
        <v>121</v>
      </c>
      <c r="M318" s="29" t="s">
        <v>121</v>
      </c>
      <c r="N318" s="29" t="s">
        <v>121</v>
      </c>
      <c r="O318" s="29" t="s">
        <v>121</v>
      </c>
      <c r="P318" s="29" t="s">
        <v>121</v>
      </c>
      <c r="Q318" s="29" t="s">
        <v>121</v>
      </c>
      <c r="R318" s="29" t="s">
        <v>121</v>
      </c>
      <c r="S318" s="13"/>
      <c r="T318" s="13"/>
    </row>
    <row r="319" spans="1:126" s="9" customFormat="1" ht="204.75" x14ac:dyDescent="0.25">
      <c r="A319" s="20" t="s">
        <v>117</v>
      </c>
      <c r="B319" s="19" t="s">
        <v>119</v>
      </c>
      <c r="C319" s="25" t="s">
        <v>242</v>
      </c>
      <c r="D319" s="26" t="s">
        <v>124</v>
      </c>
      <c r="E319" s="26" t="s">
        <v>125</v>
      </c>
      <c r="F319" s="26" t="s">
        <v>126</v>
      </c>
      <c r="G319" s="27" t="s">
        <v>127</v>
      </c>
      <c r="H319" s="25" t="s">
        <v>122</v>
      </c>
      <c r="I319" s="25" t="s">
        <v>122</v>
      </c>
      <c r="J319" s="25" t="s">
        <v>122</v>
      </c>
      <c r="K319" s="25" t="s">
        <v>122</v>
      </c>
      <c r="L319" s="25" t="s">
        <v>122</v>
      </c>
      <c r="M319" s="25" t="s">
        <v>123</v>
      </c>
      <c r="N319" s="25" t="s">
        <v>128</v>
      </c>
      <c r="O319" s="25" t="s">
        <v>128</v>
      </c>
      <c r="P319" s="25" t="s">
        <v>128</v>
      </c>
      <c r="Q319" s="25" t="s">
        <v>122</v>
      </c>
      <c r="R319" s="25" t="s">
        <v>128</v>
      </c>
      <c r="S319" s="10"/>
      <c r="T319" s="10"/>
    </row>
    <row r="320" spans="1:126" s="9" customFormat="1" ht="110.25" x14ac:dyDescent="0.25">
      <c r="A320" s="20" t="s">
        <v>117</v>
      </c>
      <c r="B320" s="19" t="s">
        <v>120</v>
      </c>
      <c r="C320" s="25" t="s">
        <v>243</v>
      </c>
      <c r="D320" s="26" t="s">
        <v>124</v>
      </c>
      <c r="E320" s="26" t="s">
        <v>125</v>
      </c>
      <c r="F320" s="26" t="s">
        <v>126</v>
      </c>
      <c r="G320" s="27" t="s">
        <v>127</v>
      </c>
      <c r="H320" s="25" t="s">
        <v>122</v>
      </c>
      <c r="I320" s="25" t="s">
        <v>122</v>
      </c>
      <c r="J320" s="25" t="s">
        <v>122</v>
      </c>
      <c r="K320" s="25" t="s">
        <v>122</v>
      </c>
      <c r="L320" s="25" t="s">
        <v>122</v>
      </c>
      <c r="M320" s="25" t="s">
        <v>123</v>
      </c>
      <c r="N320" s="25" t="s">
        <v>128</v>
      </c>
      <c r="O320" s="25" t="s">
        <v>128</v>
      </c>
      <c r="P320" s="25" t="s">
        <v>128</v>
      </c>
      <c r="Q320" s="25" t="s">
        <v>122</v>
      </c>
      <c r="R320" s="25" t="s">
        <v>128</v>
      </c>
      <c r="S320" s="10"/>
      <c r="T320" s="10"/>
    </row>
    <row r="321" spans="4:20" ht="15.75" x14ac:dyDescent="0.25"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3"/>
      <c r="T321" s="3"/>
    </row>
    <row r="322" spans="4:20" ht="15.75" x14ac:dyDescent="0.25"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3"/>
      <c r="T322" s="3"/>
    </row>
    <row r="323" spans="4:20" ht="15.75" x14ac:dyDescent="0.25"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3"/>
      <c r="T323" s="3"/>
    </row>
    <row r="324" spans="4:20" ht="15.75" x14ac:dyDescent="0.25"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3"/>
      <c r="T324" s="3"/>
    </row>
    <row r="325" spans="4:20" ht="15.75" x14ac:dyDescent="0.25"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3"/>
      <c r="T325" s="3"/>
    </row>
    <row r="326" spans="4:20" ht="15.75" x14ac:dyDescent="0.25"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3"/>
      <c r="T326" s="3"/>
    </row>
    <row r="327" spans="4:20" ht="15.75" x14ac:dyDescent="0.25"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3"/>
      <c r="T327" s="3"/>
    </row>
    <row r="328" spans="4:20" ht="15.75" x14ac:dyDescent="0.25"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3"/>
      <c r="T328" s="3"/>
    </row>
    <row r="329" spans="4:20" ht="15.75" x14ac:dyDescent="0.25"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3"/>
      <c r="T329" s="3"/>
    </row>
    <row r="330" spans="4:20" ht="15.75" x14ac:dyDescent="0.25"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3"/>
      <c r="T330" s="3"/>
    </row>
    <row r="331" spans="4:20" ht="15.75" x14ac:dyDescent="0.25"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3"/>
      <c r="T331" s="3"/>
    </row>
    <row r="332" spans="4:20" ht="15.75" x14ac:dyDescent="0.25"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3"/>
      <c r="T332" s="3"/>
    </row>
    <row r="333" spans="4:20" ht="15.75" x14ac:dyDescent="0.25"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3"/>
      <c r="T333" s="3"/>
    </row>
    <row r="334" spans="4:20" ht="15.75" x14ac:dyDescent="0.25"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3"/>
      <c r="T334" s="3"/>
    </row>
    <row r="335" spans="4:20" ht="15.75" x14ac:dyDescent="0.25"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3"/>
      <c r="T335" s="3"/>
    </row>
    <row r="336" spans="4:20" ht="15.75" x14ac:dyDescent="0.25"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3"/>
      <c r="T336" s="3"/>
    </row>
    <row r="337" spans="4:20" ht="15.75" x14ac:dyDescent="0.25"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3"/>
      <c r="T337" s="3"/>
    </row>
    <row r="338" spans="4:20" ht="15.75" x14ac:dyDescent="0.25"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3"/>
      <c r="T338" s="3"/>
    </row>
    <row r="339" spans="4:20" ht="15.75" x14ac:dyDescent="0.25"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3"/>
      <c r="T339" s="3"/>
    </row>
    <row r="340" spans="4:20" ht="15.75" x14ac:dyDescent="0.25"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3"/>
      <c r="T340" s="3"/>
    </row>
    <row r="341" spans="4:20" ht="15.75" x14ac:dyDescent="0.25"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3"/>
      <c r="T341" s="3"/>
    </row>
    <row r="342" spans="4:20" ht="15.75" x14ac:dyDescent="0.25"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3"/>
      <c r="T342" s="3"/>
    </row>
    <row r="343" spans="4:20" ht="15.75" x14ac:dyDescent="0.25"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3"/>
      <c r="T343" s="3"/>
    </row>
    <row r="344" spans="4:20" ht="15.75" x14ac:dyDescent="0.25"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3"/>
      <c r="T344" s="3"/>
    </row>
    <row r="345" spans="4:20" ht="15.75" x14ac:dyDescent="0.25"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3"/>
      <c r="T345" s="3"/>
    </row>
    <row r="346" spans="4:20" ht="15.75" x14ac:dyDescent="0.25"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3"/>
      <c r="T346" s="3"/>
    </row>
    <row r="347" spans="4:20" ht="15.75" x14ac:dyDescent="0.25"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3"/>
      <c r="T347" s="3"/>
    </row>
    <row r="348" spans="4:20" ht="15.75" x14ac:dyDescent="0.25"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3"/>
      <c r="T348" s="3"/>
    </row>
    <row r="349" spans="4:20" ht="15.75" x14ac:dyDescent="0.25"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3"/>
      <c r="T349" s="3"/>
    </row>
    <row r="350" spans="4:20" ht="15.75" x14ac:dyDescent="0.25"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3"/>
      <c r="T350" s="3"/>
    </row>
    <row r="351" spans="4:20" ht="15.75" x14ac:dyDescent="0.25"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3"/>
      <c r="T351" s="3"/>
    </row>
    <row r="352" spans="4:20" ht="15.75" x14ac:dyDescent="0.25"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3"/>
      <c r="T352" s="3"/>
    </row>
    <row r="353" spans="4:20" ht="15.75" x14ac:dyDescent="0.25"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3"/>
      <c r="T353" s="3"/>
    </row>
    <row r="354" spans="4:20" ht="15.75" x14ac:dyDescent="0.25"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3"/>
      <c r="T354" s="3"/>
    </row>
    <row r="355" spans="4:20" ht="15.75" x14ac:dyDescent="0.25"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3"/>
      <c r="T355" s="3"/>
    </row>
    <row r="356" spans="4:20" ht="15.75" x14ac:dyDescent="0.25"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3"/>
      <c r="T356" s="3"/>
    </row>
    <row r="357" spans="4:20" ht="15.75" x14ac:dyDescent="0.25"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3"/>
      <c r="T357" s="3"/>
    </row>
    <row r="358" spans="4:20" ht="15.75" x14ac:dyDescent="0.25"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3"/>
      <c r="T358" s="3"/>
    </row>
    <row r="359" spans="4:20" ht="15.75" x14ac:dyDescent="0.25"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3"/>
      <c r="T359" s="3"/>
    </row>
    <row r="360" spans="4:20" ht="15.75" x14ac:dyDescent="0.25"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3"/>
      <c r="T360" s="3"/>
    </row>
    <row r="361" spans="4:20" ht="15.75" x14ac:dyDescent="0.25"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3"/>
      <c r="T361" s="3"/>
    </row>
    <row r="362" spans="4:20" ht="15.75" x14ac:dyDescent="0.25"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3"/>
      <c r="T362" s="3"/>
    </row>
    <row r="363" spans="4:20" ht="15.75" x14ac:dyDescent="0.25"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3"/>
      <c r="T363" s="3"/>
    </row>
    <row r="364" spans="4:20" ht="15.75" x14ac:dyDescent="0.25"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3"/>
      <c r="T364" s="3"/>
    </row>
    <row r="365" spans="4:20" ht="15.75" x14ac:dyDescent="0.25"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3"/>
      <c r="T365" s="3"/>
    </row>
    <row r="366" spans="4:20" ht="15.75" x14ac:dyDescent="0.25"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3"/>
      <c r="T366" s="3"/>
    </row>
    <row r="367" spans="4:20" ht="15.75" x14ac:dyDescent="0.25"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3"/>
      <c r="T367" s="3"/>
    </row>
    <row r="368" spans="4:20" ht="15.75" x14ac:dyDescent="0.25"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3"/>
      <c r="T368" s="3"/>
    </row>
    <row r="369" spans="4:20" ht="15.75" x14ac:dyDescent="0.25"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3"/>
      <c r="T369" s="3"/>
    </row>
    <row r="370" spans="4:20" ht="15.75" x14ac:dyDescent="0.25"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3"/>
      <c r="T370" s="3"/>
    </row>
    <row r="371" spans="4:20" ht="15.75" x14ac:dyDescent="0.25"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3"/>
      <c r="T371" s="3"/>
    </row>
    <row r="372" spans="4:20" ht="15.75" x14ac:dyDescent="0.25"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3"/>
      <c r="T372" s="3"/>
    </row>
    <row r="373" spans="4:20" ht="15.75" x14ac:dyDescent="0.25"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3"/>
      <c r="T373" s="3"/>
    </row>
    <row r="374" spans="4:20" ht="15.75" x14ac:dyDescent="0.25"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3"/>
      <c r="T374" s="3"/>
    </row>
    <row r="375" spans="4:20" ht="15.75" x14ac:dyDescent="0.25"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3"/>
      <c r="T375" s="3"/>
    </row>
    <row r="376" spans="4:20" ht="15.75" x14ac:dyDescent="0.25"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3"/>
      <c r="T376" s="3"/>
    </row>
    <row r="377" spans="4:20" ht="15.75" x14ac:dyDescent="0.25"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3"/>
      <c r="T377" s="3"/>
    </row>
    <row r="378" spans="4:20" ht="15.75" x14ac:dyDescent="0.25"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3"/>
      <c r="T378" s="3"/>
    </row>
    <row r="379" spans="4:20" ht="15.75" x14ac:dyDescent="0.25"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3"/>
      <c r="T379" s="3"/>
    </row>
    <row r="380" spans="4:20" ht="15.75" x14ac:dyDescent="0.25"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3"/>
      <c r="T380" s="3"/>
    </row>
    <row r="381" spans="4:20" ht="15.75" x14ac:dyDescent="0.25"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3"/>
      <c r="T381" s="3"/>
    </row>
    <row r="382" spans="4:20" ht="15.75" x14ac:dyDescent="0.25"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3"/>
      <c r="T382" s="3"/>
    </row>
    <row r="383" spans="4:20" ht="15.75" x14ac:dyDescent="0.25"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3"/>
      <c r="T383" s="3"/>
    </row>
    <row r="384" spans="4:20" ht="15.75" x14ac:dyDescent="0.25"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3"/>
      <c r="T384" s="3"/>
    </row>
    <row r="385" spans="4:20" ht="15.75" x14ac:dyDescent="0.25"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3"/>
      <c r="T385" s="3"/>
    </row>
    <row r="386" spans="4:20" ht="15.75" x14ac:dyDescent="0.25"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3"/>
      <c r="T386" s="3"/>
    </row>
    <row r="387" spans="4:20" ht="15.75" x14ac:dyDescent="0.25"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3"/>
      <c r="T387" s="3"/>
    </row>
    <row r="388" spans="4:20" ht="15.75" x14ac:dyDescent="0.25"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3"/>
      <c r="T388" s="3"/>
    </row>
    <row r="389" spans="4:20" ht="15.75" x14ac:dyDescent="0.25"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3"/>
      <c r="T389" s="3"/>
    </row>
    <row r="390" spans="4:20" ht="15.75" x14ac:dyDescent="0.25"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3"/>
      <c r="T390" s="3"/>
    </row>
    <row r="391" spans="4:20" ht="15.75" x14ac:dyDescent="0.25"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3"/>
      <c r="T391" s="3"/>
    </row>
    <row r="392" spans="4:20" ht="15.75" x14ac:dyDescent="0.25"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3"/>
      <c r="T392" s="3"/>
    </row>
    <row r="393" spans="4:20" ht="15.75" x14ac:dyDescent="0.25"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3"/>
      <c r="T393" s="3"/>
    </row>
    <row r="394" spans="4:20" ht="15.75" x14ac:dyDescent="0.25"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3"/>
      <c r="T394" s="3"/>
    </row>
    <row r="395" spans="4:20" ht="15.75" x14ac:dyDescent="0.25"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3"/>
      <c r="T395" s="3"/>
    </row>
    <row r="396" spans="4:20" ht="15.75" x14ac:dyDescent="0.25"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3"/>
      <c r="T396" s="3"/>
    </row>
    <row r="397" spans="4:20" ht="15.75" x14ac:dyDescent="0.25"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3"/>
      <c r="T397" s="3"/>
    </row>
    <row r="398" spans="4:20" ht="15.75" x14ac:dyDescent="0.25"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3"/>
      <c r="T398" s="3"/>
    </row>
    <row r="399" spans="4:20" ht="15.75" x14ac:dyDescent="0.25"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3"/>
      <c r="T399" s="3"/>
    </row>
    <row r="400" spans="4:20" ht="15.75" x14ac:dyDescent="0.25"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3"/>
      <c r="T400" s="3"/>
    </row>
    <row r="401" spans="4:20" ht="15.75" x14ac:dyDescent="0.25"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3"/>
      <c r="T401" s="3"/>
    </row>
    <row r="402" spans="4:20" ht="15.75" x14ac:dyDescent="0.25"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3"/>
      <c r="T402" s="3"/>
    </row>
    <row r="403" spans="4:20" ht="15.75" x14ac:dyDescent="0.25"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3"/>
      <c r="T403" s="3"/>
    </row>
    <row r="404" spans="4:20" ht="15.75" x14ac:dyDescent="0.25"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3"/>
      <c r="T404" s="3"/>
    </row>
    <row r="405" spans="4:20" ht="15.75" x14ac:dyDescent="0.25"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3"/>
      <c r="T405" s="3"/>
    </row>
    <row r="406" spans="4:20" ht="15.75" x14ac:dyDescent="0.25"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3"/>
      <c r="T406" s="3"/>
    </row>
    <row r="407" spans="4:20" ht="15.75" x14ac:dyDescent="0.25"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3"/>
      <c r="T407" s="3"/>
    </row>
    <row r="408" spans="4:20" ht="15.75" x14ac:dyDescent="0.25"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3"/>
      <c r="T408" s="3"/>
    </row>
    <row r="409" spans="4:20" ht="15.75" x14ac:dyDescent="0.25"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3"/>
      <c r="T409" s="3"/>
    </row>
    <row r="410" spans="4:20" ht="15.75" x14ac:dyDescent="0.25"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3"/>
      <c r="T410" s="3"/>
    </row>
    <row r="411" spans="4:20" ht="15.75" x14ac:dyDescent="0.25"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3"/>
      <c r="T411" s="3"/>
    </row>
    <row r="412" spans="4:20" ht="15.75" x14ac:dyDescent="0.25"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3"/>
      <c r="T412" s="3"/>
    </row>
    <row r="413" spans="4:20" ht="15.75" x14ac:dyDescent="0.25"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3"/>
      <c r="T413" s="3"/>
    </row>
    <row r="414" spans="4:20" ht="15.75" x14ac:dyDescent="0.25"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3"/>
      <c r="T414" s="3"/>
    </row>
    <row r="415" spans="4:20" ht="15.75" x14ac:dyDescent="0.25"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3"/>
      <c r="T415" s="3"/>
    </row>
    <row r="416" spans="4:20" ht="15.75" x14ac:dyDescent="0.25"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3"/>
      <c r="T416" s="3"/>
    </row>
    <row r="417" spans="4:20" ht="15.75" x14ac:dyDescent="0.25"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3"/>
      <c r="T417" s="3"/>
    </row>
    <row r="418" spans="4:20" ht="15.75" x14ac:dyDescent="0.25"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3"/>
      <c r="T418" s="3"/>
    </row>
    <row r="419" spans="4:20" ht="15.75" x14ac:dyDescent="0.25"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3"/>
      <c r="T419" s="3"/>
    </row>
    <row r="420" spans="4:20" ht="15.75" x14ac:dyDescent="0.25"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3"/>
      <c r="T420" s="3"/>
    </row>
    <row r="421" spans="4:20" ht="15.75" x14ac:dyDescent="0.25"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3"/>
      <c r="T421" s="3"/>
    </row>
    <row r="422" spans="4:20" ht="15.75" x14ac:dyDescent="0.25"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3"/>
      <c r="T422" s="3"/>
    </row>
    <row r="423" spans="4:20" ht="15.75" x14ac:dyDescent="0.25"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3"/>
      <c r="T423" s="3"/>
    </row>
    <row r="424" spans="4:20" ht="15.75" x14ac:dyDescent="0.25"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3"/>
      <c r="T424" s="3"/>
    </row>
    <row r="425" spans="4:20" x14ac:dyDescent="0.2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3"/>
      <c r="T425" s="3"/>
    </row>
    <row r="426" spans="4:20" x14ac:dyDescent="0.2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3"/>
      <c r="T426" s="3"/>
    </row>
    <row r="427" spans="4:20" x14ac:dyDescent="0.2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3"/>
      <c r="T427" s="3"/>
    </row>
    <row r="428" spans="4:20" x14ac:dyDescent="0.2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3"/>
      <c r="T428" s="3"/>
    </row>
    <row r="429" spans="4:20" x14ac:dyDescent="0.2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3"/>
      <c r="T429" s="3"/>
    </row>
    <row r="430" spans="4:20" x14ac:dyDescent="0.2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3"/>
      <c r="T430" s="3"/>
    </row>
    <row r="431" spans="4:20" x14ac:dyDescent="0.2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3"/>
      <c r="T431" s="3"/>
    </row>
    <row r="432" spans="4:20" x14ac:dyDescent="0.2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3"/>
      <c r="T432" s="3"/>
    </row>
    <row r="433" spans="4:20" x14ac:dyDescent="0.2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3"/>
      <c r="T433" s="3"/>
    </row>
    <row r="434" spans="4:20" x14ac:dyDescent="0.2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3"/>
      <c r="T434" s="3"/>
    </row>
    <row r="435" spans="4:20" x14ac:dyDescent="0.2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3"/>
      <c r="T435" s="3"/>
    </row>
    <row r="436" spans="4:20" x14ac:dyDescent="0.2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3"/>
      <c r="T436" s="3"/>
    </row>
    <row r="437" spans="4:20" x14ac:dyDescent="0.2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3"/>
      <c r="T437" s="3"/>
    </row>
    <row r="438" spans="4:20" x14ac:dyDescent="0.2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3"/>
      <c r="T438" s="3"/>
    </row>
    <row r="439" spans="4:20" x14ac:dyDescent="0.2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3"/>
      <c r="T439" s="3"/>
    </row>
    <row r="440" spans="4:20" x14ac:dyDescent="0.2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3"/>
      <c r="T440" s="3"/>
    </row>
    <row r="441" spans="4:20" x14ac:dyDescent="0.2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3"/>
      <c r="T441" s="3"/>
    </row>
    <row r="442" spans="4:20" x14ac:dyDescent="0.2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3"/>
      <c r="T442" s="3"/>
    </row>
    <row r="443" spans="4:20" x14ac:dyDescent="0.2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3"/>
      <c r="T443" s="3"/>
    </row>
    <row r="444" spans="4:20" x14ac:dyDescent="0.2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3"/>
      <c r="T444" s="3"/>
    </row>
    <row r="445" spans="4:20" x14ac:dyDescent="0.2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3"/>
      <c r="T445" s="3"/>
    </row>
    <row r="446" spans="4:20" x14ac:dyDescent="0.2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3"/>
      <c r="T446" s="3"/>
    </row>
    <row r="447" spans="4:20" x14ac:dyDescent="0.2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3"/>
      <c r="T447" s="3"/>
    </row>
    <row r="448" spans="4:20" x14ac:dyDescent="0.2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3"/>
      <c r="T448" s="3"/>
    </row>
    <row r="449" spans="4:20" x14ac:dyDescent="0.2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3"/>
      <c r="T449" s="3"/>
    </row>
    <row r="450" spans="4:20" x14ac:dyDescent="0.2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3"/>
      <c r="T450" s="3"/>
    </row>
    <row r="451" spans="4:20" x14ac:dyDescent="0.2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3"/>
      <c r="T451" s="3"/>
    </row>
    <row r="452" spans="4:20" x14ac:dyDescent="0.2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3"/>
      <c r="T452" s="3"/>
    </row>
    <row r="453" spans="4:20" x14ac:dyDescent="0.2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3"/>
      <c r="T453" s="3"/>
    </row>
    <row r="454" spans="4:20" x14ac:dyDescent="0.2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3"/>
      <c r="T454" s="3"/>
    </row>
    <row r="455" spans="4:20" x14ac:dyDescent="0.2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3"/>
      <c r="T455" s="3"/>
    </row>
    <row r="456" spans="4:20" x14ac:dyDescent="0.2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3"/>
      <c r="T456" s="3"/>
    </row>
    <row r="457" spans="4:20" x14ac:dyDescent="0.2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3"/>
      <c r="T457" s="3"/>
    </row>
    <row r="458" spans="4:20" x14ac:dyDescent="0.2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3"/>
      <c r="T458" s="3"/>
    </row>
    <row r="459" spans="4:20" x14ac:dyDescent="0.2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3"/>
      <c r="T459" s="3"/>
    </row>
    <row r="460" spans="4:20" x14ac:dyDescent="0.2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3"/>
      <c r="T460" s="3"/>
    </row>
    <row r="461" spans="4:20" x14ac:dyDescent="0.2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3"/>
      <c r="T461" s="3"/>
    </row>
    <row r="462" spans="4:20" x14ac:dyDescent="0.2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3"/>
      <c r="T462" s="3"/>
    </row>
    <row r="463" spans="4:20" x14ac:dyDescent="0.2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3"/>
      <c r="T463" s="3"/>
    </row>
    <row r="464" spans="4:20" x14ac:dyDescent="0.2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3"/>
      <c r="T464" s="3"/>
    </row>
    <row r="465" spans="4:20" x14ac:dyDescent="0.2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3"/>
      <c r="T465" s="3"/>
    </row>
    <row r="466" spans="4:20" x14ac:dyDescent="0.2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3"/>
      <c r="T466" s="3"/>
    </row>
    <row r="467" spans="4:20" x14ac:dyDescent="0.2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3"/>
      <c r="T467" s="3"/>
    </row>
    <row r="468" spans="4:20" x14ac:dyDescent="0.2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3"/>
      <c r="T468" s="3"/>
    </row>
    <row r="469" spans="4:20" x14ac:dyDescent="0.2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3"/>
      <c r="T469" s="3"/>
    </row>
    <row r="470" spans="4:20" x14ac:dyDescent="0.2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3"/>
      <c r="T470" s="3"/>
    </row>
    <row r="471" spans="4:20" x14ac:dyDescent="0.2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3"/>
      <c r="T471" s="3"/>
    </row>
    <row r="472" spans="4:20" x14ac:dyDescent="0.2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3"/>
      <c r="T472" s="3"/>
    </row>
    <row r="473" spans="4:20" x14ac:dyDescent="0.2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3"/>
      <c r="T473" s="3"/>
    </row>
    <row r="474" spans="4:20" x14ac:dyDescent="0.2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3"/>
      <c r="T474" s="3"/>
    </row>
    <row r="475" spans="4:20" x14ac:dyDescent="0.2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3"/>
      <c r="T475" s="3"/>
    </row>
    <row r="476" spans="4:20" x14ac:dyDescent="0.2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3"/>
      <c r="T476" s="3"/>
    </row>
    <row r="477" spans="4:20" x14ac:dyDescent="0.2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3"/>
      <c r="T477" s="3"/>
    </row>
    <row r="478" spans="4:20" x14ac:dyDescent="0.2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3"/>
      <c r="T478" s="3"/>
    </row>
    <row r="479" spans="4:20" x14ac:dyDescent="0.2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3"/>
      <c r="T479" s="3"/>
    </row>
    <row r="480" spans="4:20" x14ac:dyDescent="0.2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3"/>
      <c r="T480" s="3"/>
    </row>
    <row r="481" spans="4:20" x14ac:dyDescent="0.2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3"/>
      <c r="T481" s="3"/>
    </row>
    <row r="482" spans="4:20" x14ac:dyDescent="0.2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3"/>
      <c r="T482" s="3"/>
    </row>
    <row r="483" spans="4:20" x14ac:dyDescent="0.2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3"/>
      <c r="T483" s="3"/>
    </row>
    <row r="484" spans="4:20" x14ac:dyDescent="0.2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3"/>
      <c r="T484" s="3"/>
    </row>
    <row r="485" spans="4:20" x14ac:dyDescent="0.2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3"/>
      <c r="T485" s="3"/>
    </row>
    <row r="486" spans="4:20" x14ac:dyDescent="0.2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3"/>
      <c r="T486" s="3"/>
    </row>
    <row r="487" spans="4:20" x14ac:dyDescent="0.2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3"/>
      <c r="T487" s="3"/>
    </row>
    <row r="488" spans="4:20" x14ac:dyDescent="0.2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3"/>
      <c r="T488" s="3"/>
    </row>
    <row r="489" spans="4:20" x14ac:dyDescent="0.2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3"/>
      <c r="T489" s="3"/>
    </row>
    <row r="490" spans="4:20" x14ac:dyDescent="0.2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3"/>
      <c r="T490" s="3"/>
    </row>
    <row r="491" spans="4:20" x14ac:dyDescent="0.2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3"/>
      <c r="T491" s="3"/>
    </row>
    <row r="492" spans="4:20" x14ac:dyDescent="0.2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3"/>
      <c r="T492" s="3"/>
    </row>
    <row r="493" spans="4:20" x14ac:dyDescent="0.2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3"/>
      <c r="T493" s="3"/>
    </row>
    <row r="494" spans="4:20" x14ac:dyDescent="0.2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4:20" x14ac:dyDescent="0.2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4:20" x14ac:dyDescent="0.2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4:18" x14ac:dyDescent="0.2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4:18" x14ac:dyDescent="0.2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4:18" x14ac:dyDescent="0.2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4:18" x14ac:dyDescent="0.2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4:18" x14ac:dyDescent="0.2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4:18" x14ac:dyDescent="0.2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4:18" x14ac:dyDescent="0.2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4:18" x14ac:dyDescent="0.2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4:18" x14ac:dyDescent="0.2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4:18" x14ac:dyDescent="0.2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4:18" x14ac:dyDescent="0.2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4:18" x14ac:dyDescent="0.2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4:18" x14ac:dyDescent="0.2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4:18" x14ac:dyDescent="0.2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4:18" x14ac:dyDescent="0.2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4:18" x14ac:dyDescent="0.2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4:18" x14ac:dyDescent="0.2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4:18" x14ac:dyDescent="0.2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4:18" x14ac:dyDescent="0.2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4:18" x14ac:dyDescent="0.2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4:18" x14ac:dyDescent="0.2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4:18" x14ac:dyDescent="0.2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4:18" x14ac:dyDescent="0.2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4:18" x14ac:dyDescent="0.2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4:18" x14ac:dyDescent="0.2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4:18" x14ac:dyDescent="0.2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4:18" x14ac:dyDescent="0.2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4:18" x14ac:dyDescent="0.2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4:18" x14ac:dyDescent="0.2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4:18" x14ac:dyDescent="0.2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R526" s="6"/>
    </row>
  </sheetData>
  <mergeCells count="16">
    <mergeCell ref="A10:R10"/>
    <mergeCell ref="P1:R1"/>
    <mergeCell ref="A4:R4"/>
    <mergeCell ref="A6:R6"/>
    <mergeCell ref="A7:R7"/>
    <mergeCell ref="A9:R9"/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Зиброва Е.Е.</cp:lastModifiedBy>
  <cp:lastPrinted>2017-03-16T07:22:14Z</cp:lastPrinted>
  <dcterms:created xsi:type="dcterms:W3CDTF">2017-03-14T10:39:45Z</dcterms:created>
  <dcterms:modified xsi:type="dcterms:W3CDTF">2018-02-28T06:23:37Z</dcterms:modified>
</cp:coreProperties>
</file>